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cbookpro/Desktop/გარდაბანი რემონტი/ტენდერი/"/>
    </mc:Choice>
  </mc:AlternateContent>
  <xr:revisionPtr revIDLastSave="0" documentId="13_ncr:1_{AFD657F0-B33A-8847-A66B-971488FFA028}" xr6:coauthVersionLast="47" xr6:coauthVersionMax="47" xr10:uidLastSave="{00000000-0000-0000-0000-000000000000}"/>
  <bookViews>
    <workbookView xWindow="740" yWindow="500" windowWidth="22320" windowHeight="13740" tabRatio="500" xr2:uid="{00000000-000D-0000-FFFF-FFFF00000000}"/>
  </bookViews>
  <sheets>
    <sheet name="საბოლოო" sheetId="5" r:id="rId1"/>
  </sheets>
  <definedNames>
    <definedName name="_xlnm._FilterDatabase" localSheetId="0" hidden="1">საბოლოო!$A$6:$T$190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3" i="5" l="1"/>
  <c r="I183" i="5" l="1"/>
  <c r="H34" i="5"/>
  <c r="F34" i="5"/>
  <c r="I109" i="5"/>
  <c r="I34" i="5" l="1"/>
  <c r="I163" i="5"/>
  <c r="I93" i="5"/>
  <c r="I40" i="5"/>
  <c r="I179" i="5"/>
  <c r="I149" i="5"/>
  <c r="I15" i="5"/>
  <c r="I175" i="5"/>
  <c r="I130" i="5"/>
</calcChain>
</file>

<file path=xl/sharedStrings.xml><?xml version="1.0" encoding="utf-8"?>
<sst xmlns="http://schemas.openxmlformats.org/spreadsheetml/2006/main" count="516" uniqueCount="384">
  <si>
    <t>#</t>
  </si>
  <si>
    <t>(ლარი)</t>
  </si>
  <si>
    <t>სამუშაოებისა და დანახარჯების დასახელება</t>
  </si>
  <si>
    <t>განზომილება</t>
  </si>
  <si>
    <t>რაოდენობა</t>
  </si>
  <si>
    <t>ერთ. ფასი</t>
  </si>
  <si>
    <t>სულ ღირებ.</t>
  </si>
  <si>
    <t>ხელფასის ერთეული</t>
  </si>
  <si>
    <t>სულ ხელფასი</t>
  </si>
  <si>
    <t>სამშენებლო სამუშაოები</t>
  </si>
  <si>
    <t>კუბ. მეტრი</t>
  </si>
  <si>
    <t>კვ. მეტრი</t>
  </si>
  <si>
    <t>სულ სამშენებლო სამუშაოები</t>
  </si>
  <si>
    <t>სულ სამღებრო სამუშაოები</t>
  </si>
  <si>
    <t>ფითხი</t>
  </si>
  <si>
    <t>ტომარა</t>
  </si>
  <si>
    <t>წყალ-ემულსია</t>
  </si>
  <si>
    <t>კგ.</t>
  </si>
  <si>
    <t>გრუნტი</t>
  </si>
  <si>
    <t>ლიტრი</t>
  </si>
  <si>
    <t>ზუმფარის ქაღალდი</t>
  </si>
  <si>
    <t>გრძ. მეტრი</t>
  </si>
  <si>
    <t>სამონტაჟო სკოპი</t>
  </si>
  <si>
    <t>შეკვრა</t>
  </si>
  <si>
    <t>ცალი</t>
  </si>
  <si>
    <t>გამანაწილებელი კარადა 12 ავტომატიანი, ჩასაშენებელი</t>
  </si>
  <si>
    <t>როზეტებისა და ჩამრთველების ბუდე</t>
  </si>
  <si>
    <t>როზეტი დამიწებით</t>
  </si>
  <si>
    <t>ჩამრთველი</t>
  </si>
  <si>
    <t>ჭერის სანათი</t>
  </si>
  <si>
    <t>იზო-ლენტა</t>
  </si>
  <si>
    <t>კვ.მეტრი</t>
  </si>
  <si>
    <t>მეტლახი</t>
  </si>
  <si>
    <t>კაფელი</t>
  </si>
  <si>
    <t>წებოცემენტი</t>
  </si>
  <si>
    <t>212.9B.K00.EQOV ADAPTOR WITH NUT 20mmX1/2"F ადაპტორი ქვაბის შეერთებისთვის VESBO</t>
  </si>
  <si>
    <t>212.9B.K00.FROV ADAPTOR WITH NUT 25mmX3/4''F ადაპტორი ქვაბის შეერთებისთვის VESBO</t>
  </si>
  <si>
    <t>212.1B.C20.EQ0 BALL VALVE 20mm სარქველი ბურთულიანი VESBO</t>
  </si>
  <si>
    <t>212.1B.C20.FR0 BALL VALVE 25mm სარქველი ბურთულიანი VESBO</t>
  </si>
  <si>
    <t>212.9B.B50.E00V FILTER 20mm ფილტრი მეტალის ბადით VESBO</t>
  </si>
  <si>
    <t>212.9B.B50.F00V FILTER 25mm ფილტრი მეტალის ბადით VESBO</t>
  </si>
  <si>
    <t>კოლექტორი 1" 3 ჩამკეტი ვენტილებით 1/2"  465 ITAP</t>
  </si>
  <si>
    <t>კოლექტორი 1" 4 ჩამკეტი ვენტილებით 1/2"  465 ITAP</t>
  </si>
  <si>
    <t>საპრესი ფიტინგი  მეტალოპლასტმასის მილის  16*2  1/2" ITAP</t>
  </si>
  <si>
    <t>90004830 1"M საცობი კოლექტორის EMMETI</t>
  </si>
  <si>
    <t>01291538 1"F საცობი კოლექტორის EMMETI</t>
  </si>
  <si>
    <t>212.1B.G22.GS0 UNION MALE 32mmX1''M გადაბმის ქურო VESBO</t>
  </si>
  <si>
    <t>212.1B.G12.GS0 UNION FEMALE 32mmX1''F გადაბმის ქურო VESBO</t>
  </si>
  <si>
    <t>112.1B.A06.GF0 REDUCER 32/25mm გადამყვანი VESBO</t>
  </si>
  <si>
    <t>3922000510 BP 500/1000mm white რადიატორი აბაზანის ოვალური DD</t>
  </si>
  <si>
    <t>რადიატორის კუთხური ვენტილი საყელურით 1/2" გ/ხ  395S ITAP</t>
  </si>
  <si>
    <t>რადიატორის ვენტილი კუთხური ჩამკეტით,საყელურით  1/2" გ/ხ 397S ITAP</t>
  </si>
  <si>
    <t>111.1B.A62.FC4 FASER PIPE 25mmX4.2mm PN25 მილი მინაბოჭკოვანი VESBO</t>
  </si>
  <si>
    <t>111.1B.A62.EC4 FASER PIPE 20mmX3.4mm PN25 მილი მინაბოჭკოვანი VESBO</t>
  </si>
  <si>
    <t>112.1B.A02.F00 ELBOW 25mm 90° მუხლი VESBO</t>
  </si>
  <si>
    <t>112.1B.A02.E00 ELBOW 20mm 90° მუხლი VESBO</t>
  </si>
  <si>
    <t>112.1B.A06.FE0 REDUCER 25/20mm გადამყვანი VESBO</t>
  </si>
  <si>
    <t>TEFPRO 1915A 19mmX15mX0.2mm ფირი ტეფლონის FACOT</t>
  </si>
  <si>
    <t>112.1B.B12.EQ0 ELBOW FEMALE 20X1/2"F მუხლი VESBO</t>
  </si>
  <si>
    <t>112.1B.A04.E00 T PART 20mm სამკაპი VESBO</t>
  </si>
  <si>
    <t>112.1B.A01.E00 SOCKET 20mm ქურო VESBO</t>
  </si>
  <si>
    <t>მეტალოპლასტმასის მილი იზოლაციით 16მმ (100მ) Pert SESTA IT</t>
  </si>
  <si>
    <t>213.9B.C12.E00V C BRIDGE 20mm შემოვლის მილი მოკლე VESBO</t>
  </si>
  <si>
    <t>112.1B.C10.FR0 VALVE 25mm სარქველი VESBO</t>
  </si>
  <si>
    <t>მილი 50cmX50mmX1,8mm პოლიპროპილენი</t>
  </si>
  <si>
    <t>მილი- 50-1000</t>
  </si>
  <si>
    <t>მილი-50-250</t>
  </si>
  <si>
    <t>მილი-50-3000</t>
  </si>
  <si>
    <t>მუხლი 50-87</t>
  </si>
  <si>
    <t>მუხლი-50-45 კანალიზაცია</t>
  </si>
  <si>
    <t>სამკაპი 50-50-45</t>
  </si>
  <si>
    <t>სამკაპი 50-50-87</t>
  </si>
  <si>
    <t>სარქველი-20</t>
  </si>
  <si>
    <t>დეკორატიული ცემენტი</t>
  </si>
  <si>
    <t>დამხმარე მასალა</t>
  </si>
  <si>
    <t>სულ კაფელის და მეტლახის დაგება</t>
  </si>
  <si>
    <t xml:space="preserve">ერთპოლუსა ამომრთველით 35 </t>
  </si>
  <si>
    <t>კვ.მ</t>
  </si>
  <si>
    <t xml:space="preserve">ელექტრო სადენი 3*2.5  </t>
  </si>
  <si>
    <t xml:space="preserve">ელექტრო სადენი 3*1.5  </t>
  </si>
  <si>
    <t xml:space="preserve">ელექტრო სადენი 2*1.5  </t>
  </si>
  <si>
    <t>კუთხოვანა</t>
  </si>
  <si>
    <t xml:space="preserve">ცალი </t>
  </si>
  <si>
    <t>სულ სანტექნიკური სამუშაოები</t>
  </si>
  <si>
    <t xml:space="preserve">ორპოლუსა ავტომატი ამომრთველით 50 </t>
  </si>
  <si>
    <t>სულ GEL</t>
  </si>
  <si>
    <t xml:space="preserve">კვამლის დეტექტორი </t>
  </si>
  <si>
    <t xml:space="preserve">იატაკის ქვეშესაგები </t>
  </si>
  <si>
    <t>მილი 110*1000 (3.2მმ) P</t>
  </si>
  <si>
    <t>სამაგრი კრონშტეინები</t>
  </si>
  <si>
    <t>თეფლონის ლენტი: მილების შეერთებების დასაგმანად.</t>
  </si>
  <si>
    <t>სილიკონის გერმეტიკი: ნიჟარის კიდეების დასაგმანად.</t>
  </si>
  <si>
    <t xml:space="preserve">ლესვა </t>
  </si>
  <si>
    <t xml:space="preserve">ღორღი მოსახვეწად </t>
  </si>
  <si>
    <t>გოფრირებული მილი</t>
  </si>
  <si>
    <t>სულ ლამინატის იატაკის მოწყობა</t>
  </si>
  <si>
    <t>არგო კრანი</t>
  </si>
  <si>
    <t>სიფონი (წყლის ჩადინების)</t>
  </si>
  <si>
    <t>ცემენტი</t>
  </si>
  <si>
    <t>წერტილი</t>
  </si>
  <si>
    <t>მონტაჟი 5 წერტილი და სტენდის განთავსება კედელზე</t>
  </si>
  <si>
    <t>ტონა</t>
  </si>
  <si>
    <t>ქვაბის გარე ტუმბოს მოწყობა</t>
  </si>
  <si>
    <t>ქვაბის კომპლექტი</t>
  </si>
  <si>
    <t>სველი წერტილის ფურნიტურა</t>
  </si>
  <si>
    <t>ადაპტირებული შემრევი ონკანი</t>
  </si>
  <si>
    <t>დამაგრძელებელი წყლის რეზინის მილი</t>
  </si>
  <si>
    <r>
      <t>ჩამდინარე წყლის მილები (</t>
    </r>
    <r>
      <rPr>
        <sz val="10"/>
        <color theme="1"/>
        <rFont val="Calibri"/>
        <family val="2"/>
        <scheme val="minor"/>
      </rPr>
      <t>P</t>
    </r>
    <r>
      <rPr>
        <sz val="10"/>
        <color theme="1"/>
        <rFont val="AcadNusx"/>
      </rPr>
      <t>-ტრაპი) უკუჩამკეტი სარქვლით</t>
    </r>
  </si>
  <si>
    <t>სარკე 50*70</t>
  </si>
  <si>
    <t>ყვითელი ქვიშა</t>
  </si>
  <si>
    <t>მ3</t>
  </si>
  <si>
    <t>ყინვაგამძლე წებოცემენტი ფასადისთვის</t>
  </si>
  <si>
    <t>გარე სივრცის როზეტი Ip-65 დაcviT</t>
  </si>
  <si>
    <t>ჩამრთველი აპ-65 დაცვით</t>
  </si>
  <si>
    <r>
      <t>აივნის სანათი, Ip-65, 15 ვატი, 4000</t>
    </r>
    <r>
      <rPr>
        <sz val="10"/>
        <rFont val="Calibri"/>
        <family val="2"/>
        <scheme val="minor"/>
      </rPr>
      <t>k</t>
    </r>
  </si>
  <si>
    <t xml:space="preserve">ცემენტი </t>
  </si>
  <si>
    <t>კილოგრამი</t>
  </si>
  <si>
    <t>გარე ფასადის განსაკუთრებულად მედეგი საღებავი</t>
  </si>
  <si>
    <t>შიდა სამღებრო სამუშაოები</t>
  </si>
  <si>
    <t>საღებავი ეკოლოგიურად სუფთა</t>
  </si>
  <si>
    <t>შიდა კედლების  ფითხით დამუშავება და შეღებვა 2 ფენად</t>
  </si>
  <si>
    <t>ქვიშა</t>
  </si>
  <si>
    <t>კუბ.მეტრი</t>
  </si>
  <si>
    <t>მეტლახის ფილა</t>
  </si>
  <si>
    <t>კვ.მეტ</t>
  </si>
  <si>
    <t>სახანძრო სტენდი (სათლი, ცეცხლმაქრის სამაგრი, ცეცხლმაქრი)</t>
  </si>
  <si>
    <t>სამაგრი-20</t>
  </si>
  <si>
    <t>წყლის ავზი ორშრიანი 1ტ ელექტროტივტივით</t>
  </si>
  <si>
    <t>ჭკვიანი ტუმბო გამაფართოებელი 50ლ ავზით</t>
  </si>
  <si>
    <t>ავზისა და ტუმბოს მონტაჟი</t>
  </si>
  <si>
    <t>სულ გათბობის სისტემის მოწყობა</t>
  </si>
  <si>
    <t>სტანდარტული შემრევი ონკანი</t>
  </si>
  <si>
    <t xml:space="preserve">სტანდარტული ნიჟარა სრული კომპლექტაციით </t>
  </si>
  <si>
    <t>ადაპტირებული ნიჟარა შშმ პირებისთვის სრული კომპლექტაციით</t>
  </si>
  <si>
    <t>სტანდარტული უნიტაზი სრული კომპლექტაციით</t>
  </si>
  <si>
    <t>ადაპტირებული უნიტაზი შშმ პირებისთვის (დასადგამი)</t>
  </si>
  <si>
    <t>0816101215 FIX 600-1200CM რადიატორი პანელური ფოლადის DD</t>
  </si>
  <si>
    <t>0816081215 FIX 600-1000CM რადიატორი პანელური ფოლადის DD</t>
  </si>
  <si>
    <t>დამიწების მოწყობა</t>
  </si>
  <si>
    <t>მასალა</t>
  </si>
  <si>
    <t>სულ ელექტრო სამონტაჟო სამუშაოები</t>
  </si>
  <si>
    <t>ცეცხლმაქრი 5 წლიანი ვარგისიანობის ვადით</t>
  </si>
  <si>
    <t>ფასადების სამუშაოები</t>
  </si>
  <si>
    <t>მთლიანი ფასადის ცემენტის ხსნარით შესხურება</t>
  </si>
  <si>
    <t xml:space="preserve">laminirebuli iataki </t>
  </si>
  <si>
    <t>kv. metri</t>
  </si>
  <si>
    <t>იატაკი</t>
  </si>
  <si>
    <t>სახანძრო</t>
  </si>
  <si>
    <t>სველი წერტილების სარემონტო სამუშაოები</t>
  </si>
  <si>
    <t>დემონტაჟი</t>
  </si>
  <si>
    <t>შიდა ტიხრების მოწყობა 10იანი ბლოკით</t>
  </si>
  <si>
    <t>ფასადის ნაწილობრივ შეფითხვნა, დაგრუნტვა, დაბრიზგვა</t>
  </si>
  <si>
    <t>ფასადის ჩამოწმენდა, დაგრუნტვა, ლესვა დაბრიზგვა</t>
  </si>
  <si>
    <t xml:space="preserve"> H 28kw mono FF ქვაბი კედლის გაზის მილით DD</t>
  </si>
  <si>
    <t xml:space="preserve"> </t>
  </si>
  <si>
    <t xml:space="preserve">წერტილები </t>
  </si>
  <si>
    <t xml:space="preserve">გასაჭიმი ჭერი </t>
  </si>
  <si>
    <t>ბეტონის იატაკის მოჭიმვა 7სმ</t>
  </si>
  <si>
    <t>შშმ პირის დამხმარე სახელური   მოძრავი</t>
  </si>
  <si>
    <t>ფასადების სამღებრო სამუშაოები</t>
  </si>
  <si>
    <t>თაბაშირმუყაოს ფილა კნაუფის</t>
  </si>
  <si>
    <t xml:space="preserve">სულ </t>
  </si>
  <si>
    <t>eleqtro samuSaoebi</t>
  </si>
  <si>
    <t>cali</t>
  </si>
  <si>
    <t>kar-fanjara</t>
  </si>
  <si>
    <t xml:space="preserve">pandusis mowyoba </t>
  </si>
  <si>
    <t>kub.meti</t>
  </si>
  <si>
    <t>grZ. Metri</t>
  </si>
  <si>
    <t>სადემონტაჟო კედლები</t>
  </si>
  <si>
    <t>ფასადზე ამორტიზირებული ნალესის ჩამოშლა, გასუფთავება</t>
  </si>
  <si>
    <t xml:space="preserve">არსებული სახურავის დემონტაჟი </t>
  </si>
  <si>
    <t>არსებული ფანჯრების დემონტაჟი</t>
  </si>
  <si>
    <t>არსებული კარების დემონტაჟი</t>
  </si>
  <si>
    <t>სულ სადემონტაჟო სამუშაოები</t>
  </si>
  <si>
    <t>სახურავი</t>
  </si>
  <si>
    <t>გადახურვის თუნიქით მოწყობა, დაზიანებული ხის დეტალების ჩანაცვლება</t>
  </si>
  <si>
    <t>სახურავის კეხი და ღარი</t>
  </si>
  <si>
    <t>საწვიმარი ღარი</t>
  </si>
  <si>
    <t>წყალსაწრეტი მილი</t>
  </si>
  <si>
    <t>დამხმარე მასალები</t>
  </si>
  <si>
    <t>სულ სახურავი</t>
  </si>
  <si>
    <t>იატაკის დონეები</t>
  </si>
  <si>
    <t>იატაკის დონე +0.80 ნიშნულით 50.37კვ.მ</t>
  </si>
  <si>
    <t xml:space="preserve">იატაკის დონე +0.25 ნიშნულით 38.42კვ.მ </t>
  </si>
  <si>
    <t>იატაკის დონე +1.30 ნიშნულით 6.50კვ.მ</t>
  </si>
  <si>
    <t>იატაკის დონე +0.15 ნიშნულით 17.70კვ.მ</t>
  </si>
  <si>
    <t>დღგს ჩათვლით</t>
  </si>
  <si>
    <t>კგ</t>
  </si>
  <si>
    <t>ფანჯრების და გარე კარების გვერდების ლესვა</t>
  </si>
  <si>
    <t>სულ ღობის მოწყობა</t>
  </si>
  <si>
    <t>ღობის მოწყობა (mwvane xelovnuri safaris Robe)</t>
  </si>
  <si>
    <t>aRniSnuli ღობისთვის მილკვადრატებით საყრდენის მოწყობა Camateba</t>
  </si>
  <si>
    <t>იატაკის დემონტაჟი</t>
  </si>
  <si>
    <t>ნარჩენების გატანა</t>
  </si>
  <si>
    <t>1,1</t>
  </si>
  <si>
    <t>1,2</t>
  </si>
  <si>
    <t>1,3</t>
  </si>
  <si>
    <t>1,4</t>
  </si>
  <si>
    <t>1,5</t>
  </si>
  <si>
    <t>1,6</t>
  </si>
  <si>
    <t>1,7</t>
  </si>
  <si>
    <t>2,1</t>
  </si>
  <si>
    <t>2,2</t>
  </si>
  <si>
    <t>2,3</t>
  </si>
  <si>
    <t>2,4</t>
  </si>
  <si>
    <t>2,5</t>
  </si>
  <si>
    <t>3,1</t>
  </si>
  <si>
    <t>სატკეპნი დანადგარი</t>
  </si>
  <si>
    <t>3,2</t>
  </si>
  <si>
    <t>3,3</t>
  </si>
  <si>
    <t>3,4</t>
  </si>
  <si>
    <t>3,5</t>
  </si>
  <si>
    <t>3,6</t>
  </si>
  <si>
    <t>3,7</t>
  </si>
  <si>
    <t>3,8</t>
  </si>
  <si>
    <t>3,9</t>
  </si>
  <si>
    <t>დღე</t>
  </si>
  <si>
    <t>4</t>
  </si>
  <si>
    <t>4,1</t>
  </si>
  <si>
    <t>4,2</t>
  </si>
  <si>
    <t>4,3</t>
  </si>
  <si>
    <t>4,4</t>
  </si>
  <si>
    <t>სულ კარფანჯარა</t>
  </si>
  <si>
    <t>ბადე იატაკისა და ფასადითვის</t>
  </si>
  <si>
    <t>მეტალო პლასტმასის კარ-ფანჯარა</t>
  </si>
  <si>
    <t>მდფ კარები 2.2*1 სტანდარტული ნალიჩნიკი,სახელური,პეტლი</t>
  </si>
  <si>
    <t>მდფ კარები 2.2*0,8 სტანდარტული ნალიჩნიკი,სახელური,პეტლი</t>
  </si>
  <si>
    <t>ცენტრალური შესასვლელი რკინის კარი 1.5*2.2</t>
  </si>
  <si>
    <t>5</t>
  </si>
  <si>
    <t>5,1</t>
  </si>
  <si>
    <t>5,2</t>
  </si>
  <si>
    <t>მოაჯირი</t>
  </si>
  <si>
    <t>6</t>
  </si>
  <si>
    <t>6,1</t>
  </si>
  <si>
    <t>6,2</t>
  </si>
  <si>
    <t>6,3</t>
  </si>
  <si>
    <t>6,4</t>
  </si>
  <si>
    <t>6,5</t>
  </si>
  <si>
    <t>6,6</t>
  </si>
  <si>
    <t>6,7</t>
  </si>
  <si>
    <t>6,8</t>
  </si>
  <si>
    <t>6,9</t>
  </si>
  <si>
    <t>სულ ფასადების სამუშაოები</t>
  </si>
  <si>
    <t>გათბობა</t>
  </si>
  <si>
    <t>7</t>
  </si>
  <si>
    <t>7,2</t>
  </si>
  <si>
    <t>7,1</t>
  </si>
  <si>
    <t>7,3</t>
  </si>
  <si>
    <t>7,4</t>
  </si>
  <si>
    <t>7,5</t>
  </si>
  <si>
    <t>7,6</t>
  </si>
  <si>
    <t>7,7</t>
  </si>
  <si>
    <t>7,8</t>
  </si>
  <si>
    <t>7,9</t>
  </si>
  <si>
    <t>7,10</t>
  </si>
  <si>
    <t>7,11</t>
  </si>
  <si>
    <t>7,12</t>
  </si>
  <si>
    <t>7,13</t>
  </si>
  <si>
    <t>7,14</t>
  </si>
  <si>
    <t>7,15</t>
  </si>
  <si>
    <t>7,16</t>
  </si>
  <si>
    <t>7,17</t>
  </si>
  <si>
    <t>7,18</t>
  </si>
  <si>
    <t>7,19</t>
  </si>
  <si>
    <t>7,20</t>
  </si>
  <si>
    <t>7,21</t>
  </si>
  <si>
    <t>7,22</t>
  </si>
  <si>
    <t>7,23</t>
  </si>
  <si>
    <t>7,24</t>
  </si>
  <si>
    <t>7,25</t>
  </si>
  <si>
    <t>7,26</t>
  </si>
  <si>
    <t>7,27</t>
  </si>
  <si>
    <t>7,28</t>
  </si>
  <si>
    <t>7,29</t>
  </si>
  <si>
    <t>7,30</t>
  </si>
  <si>
    <t>7,31</t>
  </si>
  <si>
    <t>7,32</t>
  </si>
  <si>
    <t>7,33</t>
  </si>
  <si>
    <t>7,34</t>
  </si>
  <si>
    <t>7,35</t>
  </si>
  <si>
    <t>7,36</t>
  </si>
  <si>
    <t>8</t>
  </si>
  <si>
    <t>8,1</t>
  </si>
  <si>
    <t>8,2</t>
  </si>
  <si>
    <t>8,3</t>
  </si>
  <si>
    <t>8,4</t>
  </si>
  <si>
    <t>8,5</t>
  </si>
  <si>
    <t>8,6</t>
  </si>
  <si>
    <t>8,7</t>
  </si>
  <si>
    <t>8,8</t>
  </si>
  <si>
    <t>8,9</t>
  </si>
  <si>
    <t>8,10</t>
  </si>
  <si>
    <t>8,11</t>
  </si>
  <si>
    <t>8,12</t>
  </si>
  <si>
    <t>8,13</t>
  </si>
  <si>
    <t>8,14</t>
  </si>
  <si>
    <t>შხაპის შემრევი ონკანი</t>
  </si>
  <si>
    <t xml:space="preserve">სანტექნიკა </t>
  </si>
  <si>
    <t>9</t>
  </si>
  <si>
    <t>სულ სანტექნიკის ფურნიტურა</t>
  </si>
  <si>
    <t>9,1</t>
  </si>
  <si>
    <t>9,2</t>
  </si>
  <si>
    <t>9,3</t>
  </si>
  <si>
    <t>9,4</t>
  </si>
  <si>
    <t>9,5</t>
  </si>
  <si>
    <t>9,6</t>
  </si>
  <si>
    <t>9,7</t>
  </si>
  <si>
    <t>9,8</t>
  </si>
  <si>
    <t>9,9</t>
  </si>
  <si>
    <t>9,10</t>
  </si>
  <si>
    <t>9,11</t>
  </si>
  <si>
    <t>9,12</t>
  </si>
  <si>
    <t>9,13</t>
  </si>
  <si>
    <t>9,14</t>
  </si>
  <si>
    <t>9,15</t>
  </si>
  <si>
    <t>9,16</t>
  </si>
  <si>
    <t>9,17</t>
  </si>
  <si>
    <t>9,18</t>
  </si>
  <si>
    <t>10</t>
  </si>
  <si>
    <t>10,1</t>
  </si>
  <si>
    <t>10,2</t>
  </si>
  <si>
    <t>10,3</t>
  </si>
  <si>
    <t>10,4</t>
  </si>
  <si>
    <t>10,5</t>
  </si>
  <si>
    <t>10,6</t>
  </si>
  <si>
    <t>10,7</t>
  </si>
  <si>
    <t>10,8</t>
  </si>
  <si>
    <t>10,9</t>
  </si>
  <si>
    <t>10,10</t>
  </si>
  <si>
    <t>10,11</t>
  </si>
  <si>
    <t>10,12</t>
  </si>
  <si>
    <t>10,13</t>
  </si>
  <si>
    <t>10,14</t>
  </si>
  <si>
    <t>10,15</t>
  </si>
  <si>
    <t>10,16</t>
  </si>
  <si>
    <t>10,17</t>
  </si>
  <si>
    <t>11</t>
  </si>
  <si>
    <t>11,1</t>
  </si>
  <si>
    <t>12</t>
  </si>
  <si>
    <t>12,1</t>
  </si>
  <si>
    <t>12,2</t>
  </si>
  <si>
    <t>12,3</t>
  </si>
  <si>
    <t>12,4</t>
  </si>
  <si>
    <t>12,5</t>
  </si>
  <si>
    <t>12,6</t>
  </si>
  <si>
    <t>12,7</t>
  </si>
  <si>
    <t>12,8</t>
  </si>
  <si>
    <t>12,9</t>
  </si>
  <si>
    <t>12,10</t>
  </si>
  <si>
    <t>13</t>
  </si>
  <si>
    <t>13,1</t>
  </si>
  <si>
    <t>13,2</t>
  </si>
  <si>
    <t>13,3</t>
  </si>
  <si>
    <t>13,4</t>
  </si>
  <si>
    <t>13,5</t>
  </si>
  <si>
    <t>13,6</t>
  </si>
  <si>
    <t>13,7</t>
  </si>
  <si>
    <t>13,8</t>
  </si>
  <si>
    <t>13,9</t>
  </si>
  <si>
    <t>13,10</t>
  </si>
  <si>
    <t>14</t>
  </si>
  <si>
    <t>14,1</t>
  </si>
  <si>
    <t>14,2</t>
  </si>
  <si>
    <t>15</t>
  </si>
  <si>
    <t>ღობის მოწყობა</t>
  </si>
  <si>
    <t>15,1</t>
  </si>
  <si>
    <t>15,2</t>
  </si>
  <si>
    <t>16</t>
  </si>
  <si>
    <t>16,2</t>
  </si>
  <si>
    <t>16,1</t>
  </si>
  <si>
    <t>16,3</t>
  </si>
  <si>
    <t>16,4</t>
  </si>
  <si>
    <t>სულ სახანძრო</t>
  </si>
  <si>
    <t>ჯამი</t>
  </si>
  <si>
    <t>დამკვეთი</t>
  </si>
  <si>
    <t xml:space="preserve">ხარჯთაღრიცხვა (I სართული) შესასრულებელი სამუშაოების ჩამონათვალი </t>
  </si>
  <si>
    <t>მისამართი</t>
  </si>
  <si>
    <t>ა(ა)იპ "ბავშვი, ოჯახი, საზოგადოება"</t>
  </si>
  <si>
    <t>გარდაბანი N 81.15.29.434</t>
  </si>
  <si>
    <t xml:space="preserve">ტრანსპორტირების ხარჯები  </t>
  </si>
  <si>
    <t xml:space="preserve">ზედნადები ხარჯი </t>
  </si>
  <si>
    <t xml:space="preserve">გაუთვალისწინებელი ხარჯი </t>
  </si>
  <si>
    <t>მოგება</t>
  </si>
  <si>
    <t>დღგ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</si>
</sst>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₽_-;\-* #,##0.00\ _₽_-;_-* &quot;-&quot;??\ _₽_-;_-@_-"/>
  </numFmts>
  <fonts count="24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cadNusx"/>
    </font>
    <font>
      <b/>
      <sz val="10"/>
      <color theme="1"/>
      <name val="AcadNusx"/>
    </font>
    <font>
      <sz val="15"/>
      <color rgb="FF050505"/>
      <name val="Arial"/>
      <family val="2"/>
    </font>
    <font>
      <b/>
      <sz val="12"/>
      <color theme="1"/>
      <name val="Calibri"/>
      <family val="2"/>
      <scheme val="minor"/>
    </font>
    <font>
      <sz val="10"/>
      <color rgb="FF000000"/>
      <name val="AcadNusx"/>
    </font>
    <font>
      <b/>
      <sz val="10"/>
      <color rgb="FF000000"/>
      <name val="AcadNusx"/>
    </font>
    <font>
      <sz val="10"/>
      <name val="AcadNusx"/>
    </font>
    <font>
      <b/>
      <sz val="10"/>
      <name val="AcadNusx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cadNux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 Light"/>
      <family val="2"/>
    </font>
    <font>
      <b/>
      <sz val="10"/>
      <color rgb="FF000000"/>
      <name val="Calibri Light"/>
      <family val="2"/>
    </font>
    <font>
      <b/>
      <sz val="10"/>
      <color theme="1"/>
      <name val="AcadNux"/>
    </font>
    <font>
      <b/>
      <sz val="11"/>
      <color theme="1"/>
      <name val="AcadNusx"/>
    </font>
    <font>
      <sz val="11"/>
      <color theme="1"/>
      <name val="AcadNusx"/>
    </font>
    <font>
      <b/>
      <sz val="9"/>
      <color theme="1"/>
      <name val="AcadNusx"/>
    </font>
    <font>
      <b/>
      <sz val="14"/>
      <color theme="1"/>
      <name val="AcadNusx"/>
    </font>
    <font>
      <b/>
      <sz val="12"/>
      <color theme="1"/>
      <name val="AcadNusx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9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5" borderId="4" applyNumberFormat="0" applyFont="0" applyAlignment="0" applyProtection="0"/>
    <xf numFmtId="43" fontId="12" fillId="0" borderId="0" applyFont="0" applyFill="0" applyBorder="0" applyAlignment="0" applyProtection="0"/>
  </cellStyleXfs>
  <cellXfs count="141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5" fillId="0" borderId="0" xfId="0" applyFont="1"/>
    <xf numFmtId="0" fontId="3" fillId="0" borderId="0" xfId="0" applyFont="1"/>
    <xf numFmtId="0" fontId="7" fillId="3" borderId="1" xfId="0" applyFont="1" applyFill="1" applyBorder="1" applyAlignment="1">
      <alignment horizontal="left" vertical="top"/>
    </xf>
    <xf numFmtId="0" fontId="9" fillId="0" borderId="1" xfId="0" applyFont="1" applyBorder="1"/>
    <xf numFmtId="0" fontId="10" fillId="2" borderId="1" xfId="0" applyFont="1" applyFill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4" fillId="0" borderId="1" xfId="0" applyFont="1" applyBorder="1"/>
    <xf numFmtId="0" fontId="3" fillId="0" borderId="3" xfId="0" applyFont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3" fillId="0" borderId="3" xfId="0" applyFont="1" applyBorder="1"/>
    <xf numFmtId="0" fontId="8" fillId="2" borderId="3" xfId="0" applyFont="1" applyFill="1" applyBorder="1" applyAlignment="1">
      <alignment wrapText="1"/>
    </xf>
    <xf numFmtId="0" fontId="11" fillId="0" borderId="0" xfId="0" applyFont="1"/>
    <xf numFmtId="0" fontId="0" fillId="0" borderId="1" xfId="0" applyBorder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7" fillId="0" borderId="1" xfId="91" applyFont="1" applyFill="1" applyBorder="1" applyAlignment="1">
      <alignment horizontal="left" vertical="top"/>
    </xf>
    <xf numFmtId="0" fontId="7" fillId="0" borderId="1" xfId="91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/>
    </xf>
    <xf numFmtId="43" fontId="0" fillId="0" borderId="0" xfId="92" applyFont="1"/>
    <xf numFmtId="43" fontId="4" fillId="4" borderId="1" xfId="92" applyFont="1" applyFill="1" applyBorder="1"/>
    <xf numFmtId="43" fontId="0" fillId="4" borderId="1" xfId="92" applyFont="1" applyFill="1" applyBorder="1"/>
    <xf numFmtId="43" fontId="6" fillId="4" borderId="1" xfId="92" applyFont="1" applyFill="1" applyBorder="1"/>
    <xf numFmtId="43" fontId="10" fillId="2" borderId="1" xfId="92" applyFont="1" applyFill="1" applyBorder="1"/>
    <xf numFmtId="0" fontId="13" fillId="0" borderId="1" xfId="0" applyFont="1" applyBorder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vertical="top"/>
    </xf>
    <xf numFmtId="0" fontId="13" fillId="0" borderId="6" xfId="0" applyFont="1" applyBorder="1"/>
    <xf numFmtId="0" fontId="3" fillId="0" borderId="0" xfId="0" applyFont="1" applyAlignment="1">
      <alignment wrapText="1"/>
    </xf>
    <xf numFmtId="43" fontId="0" fillId="0" borderId="0" xfId="92" applyFont="1" applyFill="1" applyBorder="1"/>
    <xf numFmtId="0" fontId="8" fillId="0" borderId="0" xfId="0" applyFont="1"/>
    <xf numFmtId="0" fontId="7" fillId="0" borderId="0" xfId="0" applyFont="1"/>
    <xf numFmtId="1" fontId="8" fillId="0" borderId="0" xfId="0" applyNumberFormat="1" applyFont="1"/>
    <xf numFmtId="43" fontId="6" fillId="0" borderId="0" xfId="92" applyFont="1" applyFill="1" applyBorder="1"/>
    <xf numFmtId="43" fontId="8" fillId="0" borderId="0" xfId="92" applyFont="1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0" fillId="2" borderId="0" xfId="0" applyFill="1"/>
    <xf numFmtId="0" fontId="15" fillId="0" borderId="1" xfId="0" applyFont="1" applyBorder="1"/>
    <xf numFmtId="0" fontId="18" fillId="2" borderId="6" xfId="0" applyFont="1" applyFill="1" applyBorder="1"/>
    <xf numFmtId="0" fontId="0" fillId="2" borderId="1" xfId="0" applyFill="1" applyBorder="1"/>
    <xf numFmtId="1" fontId="4" fillId="0" borderId="1" xfId="0" applyNumberFormat="1" applyFont="1" applyBorder="1" applyAlignment="1">
      <alignment horizontal="center" wrapText="1"/>
    </xf>
    <xf numFmtId="1" fontId="4" fillId="0" borderId="3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/>
    </xf>
    <xf numFmtId="0" fontId="3" fillId="7" borderId="1" xfId="0" applyFont="1" applyFill="1" applyBorder="1"/>
    <xf numFmtId="0" fontId="3" fillId="7" borderId="1" xfId="0" applyFont="1" applyFill="1" applyBorder="1" applyAlignment="1">
      <alignment wrapText="1"/>
    </xf>
    <xf numFmtId="43" fontId="0" fillId="7" borderId="1" xfId="92" applyFont="1" applyFill="1" applyBorder="1"/>
    <xf numFmtId="0" fontId="20" fillId="7" borderId="1" xfId="0" applyFont="1" applyFill="1" applyBorder="1"/>
    <xf numFmtId="0" fontId="0" fillId="6" borderId="0" xfId="0" applyFill="1"/>
    <xf numFmtId="0" fontId="4" fillId="7" borderId="1" xfId="0" applyFont="1" applyFill="1" applyBorder="1"/>
    <xf numFmtId="0" fontId="4" fillId="7" borderId="3" xfId="0" applyFont="1" applyFill="1" applyBorder="1"/>
    <xf numFmtId="43" fontId="6" fillId="7" borderId="1" xfId="92" applyFont="1" applyFill="1" applyBorder="1"/>
    <xf numFmtId="0" fontId="4" fillId="2" borderId="3" xfId="0" applyFont="1" applyFill="1" applyBorder="1"/>
    <xf numFmtId="43" fontId="6" fillId="2" borderId="1" xfId="92" applyFont="1" applyFill="1" applyBorder="1"/>
    <xf numFmtId="0" fontId="19" fillId="2" borderId="1" xfId="0" applyFont="1" applyFill="1" applyBorder="1"/>
    <xf numFmtId="0" fontId="0" fillId="7" borderId="0" xfId="0" applyFill="1"/>
    <xf numFmtId="164" fontId="0" fillId="0" borderId="0" xfId="0" applyNumberFormat="1"/>
    <xf numFmtId="1" fontId="4" fillId="0" borderId="1" xfId="0" applyNumberFormat="1" applyFont="1" applyBorder="1"/>
    <xf numFmtId="1" fontId="4" fillId="0" borderId="1" xfId="0" applyNumberFormat="1" applyFont="1" applyBorder="1" applyAlignment="1">
      <alignment wrapText="1"/>
    </xf>
    <xf numFmtId="1" fontId="21" fillId="0" borderId="1" xfId="0" applyNumberFormat="1" applyFont="1" applyBorder="1"/>
    <xf numFmtId="1" fontId="21" fillId="0" borderId="1" xfId="0" applyNumberFormat="1" applyFont="1" applyBorder="1" applyAlignment="1">
      <alignment horizontal="left"/>
    </xf>
    <xf numFmtId="1" fontId="21" fillId="0" borderId="1" xfId="0" applyNumberFormat="1" applyFont="1" applyBorder="1" applyAlignment="1">
      <alignment wrapText="1"/>
    </xf>
    <xf numFmtId="1" fontId="21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 wrapText="1"/>
    </xf>
    <xf numFmtId="43" fontId="3" fillId="0" borderId="0" xfId="0" applyNumberFormat="1" applyFont="1"/>
    <xf numFmtId="43" fontId="3" fillId="0" borderId="0" xfId="0" applyNumberFormat="1" applyFont="1" applyAlignment="1">
      <alignment wrapText="1"/>
    </xf>
    <xf numFmtId="43" fontId="0" fillId="0" borderId="0" xfId="0" applyNumberFormat="1"/>
    <xf numFmtId="164" fontId="3" fillId="0" borderId="0" xfId="0" applyNumberFormat="1" applyFont="1" applyAlignment="1">
      <alignment wrapText="1"/>
    </xf>
    <xf numFmtId="9" fontId="3" fillId="0" borderId="1" xfId="0" applyNumberFormat="1" applyFont="1" applyBorder="1"/>
    <xf numFmtId="0" fontId="0" fillId="7" borderId="1" xfId="0" applyFill="1" applyBorder="1"/>
    <xf numFmtId="0" fontId="7" fillId="7" borderId="1" xfId="0" applyFont="1" applyFill="1" applyBorder="1"/>
    <xf numFmtId="43" fontId="0" fillId="0" borderId="1" xfId="92" applyFont="1" applyBorder="1"/>
    <xf numFmtId="0" fontId="3" fillId="7" borderId="3" xfId="0" applyFont="1" applyFill="1" applyBorder="1" applyAlignment="1">
      <alignment wrapText="1"/>
    </xf>
    <xf numFmtId="9" fontId="3" fillId="7" borderId="1" xfId="0" applyNumberFormat="1" applyFont="1" applyFill="1" applyBorder="1"/>
    <xf numFmtId="0" fontId="9" fillId="3" borderId="1" xfId="0" applyFont="1" applyFill="1" applyBorder="1" applyAlignment="1">
      <alignment horizontal="left" vertical="top"/>
    </xf>
    <xf numFmtId="0" fontId="0" fillId="0" borderId="7" xfId="0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4" borderId="3" xfId="0" applyFont="1" applyFill="1" applyBorder="1" applyAlignment="1">
      <alignment wrapText="1"/>
    </xf>
    <xf numFmtId="0" fontId="0" fillId="4" borderId="0" xfId="0" applyFill="1"/>
    <xf numFmtId="49" fontId="3" fillId="0" borderId="1" xfId="0" applyNumberFormat="1" applyFont="1" applyBorder="1"/>
    <xf numFmtId="49" fontId="9" fillId="0" borderId="1" xfId="0" applyNumberFormat="1" applyFont="1" applyBorder="1"/>
    <xf numFmtId="49" fontId="10" fillId="2" borderId="1" xfId="0" applyNumberFormat="1" applyFont="1" applyFill="1" applyBorder="1"/>
    <xf numFmtId="49" fontId="10" fillId="4" borderId="1" xfId="0" applyNumberFormat="1" applyFont="1" applyFill="1" applyBorder="1"/>
    <xf numFmtId="49" fontId="9" fillId="7" borderId="1" xfId="0" applyNumberFormat="1" applyFont="1" applyFill="1" applyBorder="1"/>
    <xf numFmtId="49" fontId="9" fillId="2" borderId="1" xfId="0" applyNumberFormat="1" applyFont="1" applyFill="1" applyBorder="1"/>
    <xf numFmtId="49" fontId="7" fillId="3" borderId="1" xfId="0" applyNumberFormat="1" applyFont="1" applyFill="1" applyBorder="1" applyAlignment="1">
      <alignment horizontal="left" vertical="top" wrapText="1"/>
    </xf>
    <xf numFmtId="49" fontId="0" fillId="2" borderId="0" xfId="0" applyNumberFormat="1" applyFill="1"/>
    <xf numFmtId="49" fontId="9" fillId="0" borderId="0" xfId="0" applyNumberFormat="1" applyFont="1"/>
    <xf numFmtId="49" fontId="3" fillId="0" borderId="0" xfId="0" applyNumberFormat="1" applyFont="1"/>
    <xf numFmtId="49" fontId="10" fillId="0" borderId="0" xfId="0" applyNumberFormat="1" applyFont="1"/>
    <xf numFmtId="49" fontId="0" fillId="0" borderId="0" xfId="0" applyNumberFormat="1"/>
    <xf numFmtId="49" fontId="10" fillId="7" borderId="1" xfId="0" applyNumberFormat="1" applyFont="1" applyFill="1" applyBorder="1"/>
    <xf numFmtId="49" fontId="9" fillId="4" borderId="1" xfId="0" applyNumberFormat="1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left" vertical="top"/>
    </xf>
    <xf numFmtId="0" fontId="8" fillId="4" borderId="1" xfId="0" applyFont="1" applyFill="1" applyBorder="1"/>
    <xf numFmtId="0" fontId="6" fillId="4" borderId="0" xfId="0" applyFont="1" applyFill="1"/>
    <xf numFmtId="0" fontId="4" fillId="7" borderId="1" xfId="0" applyFont="1" applyFill="1" applyBorder="1" applyAlignment="1">
      <alignment horizontal="center" vertical="center" wrapText="1"/>
    </xf>
    <xf numFmtId="0" fontId="19" fillId="4" borderId="1" xfId="0" applyFont="1" applyFill="1" applyBorder="1"/>
    <xf numFmtId="49" fontId="8" fillId="4" borderId="1" xfId="0" applyNumberFormat="1" applyFont="1" applyFill="1" applyBorder="1" applyAlignment="1">
      <alignment horizontal="right" vertical="top" wrapText="1"/>
    </xf>
    <xf numFmtId="0" fontId="8" fillId="4" borderId="1" xfId="0" applyFont="1" applyFill="1" applyBorder="1" applyAlignment="1">
      <alignment horizontal="left" vertical="top"/>
    </xf>
    <xf numFmtId="0" fontId="8" fillId="4" borderId="3" xfId="0" applyFont="1" applyFill="1" applyBorder="1"/>
    <xf numFmtId="49" fontId="3" fillId="8" borderId="1" xfId="0" applyNumberFormat="1" applyFont="1" applyFill="1" applyBorder="1"/>
    <xf numFmtId="0" fontId="8" fillId="9" borderId="1" xfId="0" applyFont="1" applyFill="1" applyBorder="1" applyAlignment="1">
      <alignment horizontal="center"/>
    </xf>
    <xf numFmtId="0" fontId="7" fillId="9" borderId="1" xfId="0" applyFont="1" applyFill="1" applyBorder="1"/>
    <xf numFmtId="1" fontId="8" fillId="9" borderId="1" xfId="0" applyNumberFormat="1" applyFont="1" applyFill="1" applyBorder="1"/>
    <xf numFmtId="43" fontId="6" fillId="8" borderId="1" xfId="92" applyFont="1" applyFill="1" applyBorder="1"/>
    <xf numFmtId="49" fontId="8" fillId="2" borderId="1" xfId="0" applyNumberFormat="1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horizontal="left" vertical="top"/>
    </xf>
    <xf numFmtId="0" fontId="8" fillId="2" borderId="3" xfId="0" applyFont="1" applyFill="1" applyBorder="1"/>
    <xf numFmtId="0" fontId="4" fillId="0" borderId="1" xfId="0" applyFont="1" applyBorder="1" applyAlignment="1">
      <alignment wrapText="1"/>
    </xf>
    <xf numFmtId="0" fontId="23" fillId="0" borderId="1" xfId="0" applyFont="1" applyBorder="1" applyAlignment="1">
      <alignment wrapText="1"/>
    </xf>
    <xf numFmtId="43" fontId="0" fillId="2" borderId="1" xfId="92" applyFont="1" applyFill="1" applyBorder="1"/>
    <xf numFmtId="43" fontId="0" fillId="10" borderId="1" xfId="92" applyFont="1" applyFill="1" applyBorder="1"/>
    <xf numFmtId="43" fontId="6" fillId="10" borderId="1" xfId="92" applyFont="1" applyFill="1" applyBorder="1"/>
    <xf numFmtId="43" fontId="10" fillId="10" borderId="1" xfId="92" applyFont="1" applyFill="1" applyBorder="1"/>
    <xf numFmtId="0" fontId="4" fillId="4" borderId="1" xfId="0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22" fillId="0" borderId="9" xfId="0" applyFont="1" applyBorder="1" applyAlignment="1">
      <alignment wrapText="1"/>
    </xf>
    <xf numFmtId="0" fontId="22" fillId="0" borderId="5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11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93">
    <cellStyle name="Comma" xfId="92" builtinId="3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Normal" xfId="0" builtinId="0"/>
    <cellStyle name="Note" xfId="91" builtinId="1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4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C2" sqref="C2:H2"/>
    </sheetView>
  </sheetViews>
  <sheetFormatPr baseColWidth="10" defaultColWidth="11" defaultRowHeight="16"/>
  <cols>
    <col min="1" max="1" width="6.83203125" style="101" customWidth="1"/>
    <col min="2" max="2" width="56.33203125" customWidth="1"/>
    <col min="3" max="3" width="11.1640625" customWidth="1"/>
    <col min="4" max="4" width="12" customWidth="1"/>
    <col min="5" max="5" width="12.1640625" customWidth="1"/>
    <col min="6" max="6" width="12.83203125" customWidth="1"/>
    <col min="7" max="7" width="10.33203125" customWidth="1"/>
    <col min="8" max="8" width="18.5" customWidth="1"/>
    <col min="9" max="9" width="13.83203125" style="28" customWidth="1"/>
    <col min="10" max="10" width="12.6640625" bestFit="1" customWidth="1"/>
  </cols>
  <sheetData>
    <row r="1" spans="1:12" ht="45" customHeight="1">
      <c r="B1" s="124" t="s">
        <v>374</v>
      </c>
      <c r="C1" s="132" t="s">
        <v>377</v>
      </c>
      <c r="D1" s="133"/>
      <c r="E1" s="133"/>
      <c r="F1" s="133"/>
      <c r="G1" s="133"/>
      <c r="H1" s="133"/>
    </row>
    <row r="2" spans="1:12" ht="47.5" customHeight="1">
      <c r="A2" s="123"/>
      <c r="B2" t="s">
        <v>376</v>
      </c>
      <c r="C2" s="134" t="s">
        <v>378</v>
      </c>
      <c r="D2" s="135"/>
      <c r="E2" s="135"/>
      <c r="F2" s="135"/>
      <c r="G2" s="135"/>
      <c r="H2" s="135"/>
    </row>
    <row r="3" spans="1:12" ht="26" customHeight="1">
      <c r="A3" s="123"/>
      <c r="B3" s="123"/>
      <c r="C3" s="136"/>
      <c r="D3" s="137"/>
      <c r="E3" s="137"/>
      <c r="F3" s="137"/>
      <c r="G3" s="137"/>
      <c r="H3" s="137"/>
    </row>
    <row r="4" spans="1:12" ht="14" customHeight="1">
      <c r="A4" s="90"/>
      <c r="B4" s="138" t="s">
        <v>375</v>
      </c>
      <c r="C4" s="139"/>
      <c r="D4" s="139"/>
      <c r="E4" s="139"/>
      <c r="F4" s="139"/>
      <c r="G4" s="139"/>
      <c r="H4" s="140"/>
      <c r="I4" s="81"/>
      <c r="L4" s="5"/>
    </row>
    <row r="5" spans="1:12" ht="12" customHeight="1">
      <c r="A5" s="90"/>
      <c r="B5" s="1"/>
      <c r="C5" s="1"/>
      <c r="D5" s="1"/>
      <c r="E5" s="1"/>
      <c r="F5" s="1"/>
      <c r="G5" s="1"/>
      <c r="H5" s="14" t="s">
        <v>1</v>
      </c>
      <c r="I5" s="81"/>
    </row>
    <row r="6" spans="1:12" ht="28.75" customHeight="1">
      <c r="A6" s="91" t="s">
        <v>0</v>
      </c>
      <c r="B6" s="1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2" t="s">
        <v>7</v>
      </c>
      <c r="H6" s="15" t="s">
        <v>8</v>
      </c>
      <c r="I6" s="29" t="s">
        <v>85</v>
      </c>
    </row>
    <row r="7" spans="1:12">
      <c r="A7" s="92">
        <v>1</v>
      </c>
      <c r="B7" s="3" t="s">
        <v>149</v>
      </c>
      <c r="C7" s="3"/>
      <c r="D7" s="3"/>
      <c r="E7" s="3"/>
      <c r="F7" s="3"/>
      <c r="G7" s="4"/>
      <c r="H7" s="16"/>
      <c r="I7" s="125"/>
    </row>
    <row r="8" spans="1:12">
      <c r="A8" s="91" t="s">
        <v>194</v>
      </c>
      <c r="B8" s="2" t="s">
        <v>168</v>
      </c>
      <c r="C8" s="1" t="s">
        <v>10</v>
      </c>
      <c r="D8" s="1">
        <v>2.5</v>
      </c>
      <c r="E8" s="1"/>
      <c r="F8" s="10"/>
      <c r="G8" s="2"/>
      <c r="H8" s="15"/>
      <c r="I8" s="30"/>
    </row>
    <row r="9" spans="1:12">
      <c r="A9" s="91" t="s">
        <v>195</v>
      </c>
      <c r="B9" s="2" t="s">
        <v>169</v>
      </c>
      <c r="C9" s="1" t="s">
        <v>77</v>
      </c>
      <c r="D9" s="1">
        <v>209</v>
      </c>
      <c r="E9" s="1"/>
      <c r="F9" s="10"/>
      <c r="G9" s="2"/>
      <c r="H9" s="15"/>
      <c r="I9" s="30"/>
    </row>
    <row r="10" spans="1:12">
      <c r="A10" s="91" t="s">
        <v>196</v>
      </c>
      <c r="B10" s="2" t="s">
        <v>170</v>
      </c>
      <c r="C10" s="1" t="s">
        <v>77</v>
      </c>
      <c r="D10" s="1">
        <v>205</v>
      </c>
      <c r="E10" s="1"/>
      <c r="F10" s="10"/>
      <c r="G10" s="2"/>
      <c r="H10" s="15"/>
      <c r="I10" s="30"/>
    </row>
    <row r="11" spans="1:12">
      <c r="A11" s="91" t="s">
        <v>197</v>
      </c>
      <c r="B11" s="2" t="s">
        <v>171</v>
      </c>
      <c r="C11" s="1" t="s">
        <v>24</v>
      </c>
      <c r="D11" s="1">
        <v>10</v>
      </c>
      <c r="E11" s="1"/>
      <c r="F11" s="10"/>
      <c r="G11" s="2"/>
      <c r="H11" s="15"/>
      <c r="I11" s="30"/>
    </row>
    <row r="12" spans="1:12">
      <c r="A12" s="91" t="s">
        <v>198</v>
      </c>
      <c r="B12" s="2" t="s">
        <v>172</v>
      </c>
      <c r="C12" s="1" t="s">
        <v>24</v>
      </c>
      <c r="D12" s="1">
        <v>7</v>
      </c>
      <c r="E12" s="1"/>
      <c r="F12" s="10"/>
      <c r="G12" s="2"/>
      <c r="H12" s="15"/>
      <c r="I12" s="30"/>
    </row>
    <row r="13" spans="1:12">
      <c r="A13" s="91" t="s">
        <v>199</v>
      </c>
      <c r="B13" s="2" t="s">
        <v>192</v>
      </c>
      <c r="C13" s="1" t="s">
        <v>77</v>
      </c>
      <c r="D13" s="1">
        <v>109</v>
      </c>
      <c r="E13" s="1"/>
      <c r="F13" s="10"/>
      <c r="G13" s="2"/>
      <c r="H13" s="15"/>
      <c r="I13" s="30"/>
    </row>
    <row r="14" spans="1:12">
      <c r="A14" s="91" t="s">
        <v>200</v>
      </c>
      <c r="B14" s="2" t="s">
        <v>193</v>
      </c>
      <c r="C14" s="1"/>
      <c r="D14" s="1">
        <v>1</v>
      </c>
      <c r="E14" s="1"/>
      <c r="F14" s="10"/>
      <c r="G14" s="2"/>
      <c r="H14" s="15"/>
      <c r="I14" s="30"/>
    </row>
    <row r="15" spans="1:12" s="89" customFormat="1" ht="17" customHeight="1">
      <c r="A15" s="93"/>
      <c r="B15" s="86" t="s">
        <v>173</v>
      </c>
      <c r="C15" s="87"/>
      <c r="D15" s="87"/>
      <c r="E15" s="87"/>
      <c r="F15" s="88"/>
      <c r="G15" s="86"/>
      <c r="H15" s="88"/>
      <c r="I15" s="31">
        <f>F15+H15</f>
        <v>0</v>
      </c>
    </row>
    <row r="16" spans="1:12" ht="16.5" customHeight="1">
      <c r="A16" s="92">
        <v>2</v>
      </c>
      <c r="B16" s="3" t="s">
        <v>174</v>
      </c>
      <c r="C16" s="44"/>
      <c r="D16" s="44"/>
      <c r="E16" s="44"/>
      <c r="F16" s="44"/>
      <c r="G16" s="45"/>
      <c r="H16" s="23"/>
      <c r="I16" s="125"/>
    </row>
    <row r="17" spans="1:9" ht="30">
      <c r="A17" s="91" t="s">
        <v>201</v>
      </c>
      <c r="B17" s="2" t="s">
        <v>175</v>
      </c>
      <c r="C17" s="10" t="s">
        <v>77</v>
      </c>
      <c r="D17" s="10">
        <v>200</v>
      </c>
      <c r="E17" s="1"/>
      <c r="F17" s="10"/>
      <c r="G17" s="11"/>
      <c r="H17" s="15"/>
      <c r="I17" s="30"/>
    </row>
    <row r="18" spans="1:9">
      <c r="A18" s="90" t="s">
        <v>202</v>
      </c>
      <c r="B18" s="1" t="s">
        <v>176</v>
      </c>
      <c r="C18" s="1" t="s">
        <v>21</v>
      </c>
      <c r="D18" s="1">
        <v>24</v>
      </c>
      <c r="E18" s="1"/>
      <c r="F18" s="10"/>
      <c r="G18" s="1"/>
      <c r="H18" s="15"/>
      <c r="I18" s="30"/>
    </row>
    <row r="19" spans="1:9">
      <c r="A19" s="91" t="s">
        <v>203</v>
      </c>
      <c r="B19" s="1" t="s">
        <v>177</v>
      </c>
      <c r="C19" s="1" t="s">
        <v>21</v>
      </c>
      <c r="D19" s="1">
        <v>24</v>
      </c>
      <c r="E19" s="1"/>
      <c r="F19" s="10"/>
      <c r="G19" s="1"/>
      <c r="H19" s="15"/>
      <c r="I19" s="30"/>
    </row>
    <row r="20" spans="1:9">
      <c r="A20" s="90" t="s">
        <v>204</v>
      </c>
      <c r="B20" s="1" t="s">
        <v>178</v>
      </c>
      <c r="C20" s="1" t="s">
        <v>21</v>
      </c>
      <c r="D20" s="1">
        <v>17</v>
      </c>
      <c r="E20" s="1"/>
      <c r="F20" s="10"/>
      <c r="G20" s="1"/>
      <c r="H20" s="15"/>
      <c r="I20" s="30"/>
    </row>
    <row r="21" spans="1:9">
      <c r="A21" s="91" t="s">
        <v>205</v>
      </c>
      <c r="B21" s="1" t="s">
        <v>179</v>
      </c>
      <c r="C21" s="1"/>
      <c r="D21" s="1"/>
      <c r="E21" s="1"/>
      <c r="F21" s="10"/>
      <c r="G21" s="1"/>
      <c r="H21" s="15"/>
      <c r="I21" s="30"/>
    </row>
    <row r="22" spans="1:9" s="89" customFormat="1">
      <c r="A22" s="93"/>
      <c r="B22" s="86" t="s">
        <v>180</v>
      </c>
      <c r="C22" s="87"/>
      <c r="D22" s="87"/>
      <c r="E22" s="87"/>
      <c r="F22" s="87"/>
      <c r="G22" s="87"/>
      <c r="H22" s="87"/>
      <c r="I22" s="31"/>
    </row>
    <row r="23" spans="1:9" s="65" customFormat="1">
      <c r="A23" s="102"/>
      <c r="B23" s="110" t="s">
        <v>9</v>
      </c>
      <c r="C23" s="59"/>
      <c r="D23" s="59"/>
      <c r="E23" s="59"/>
      <c r="F23" s="59"/>
      <c r="G23" s="59"/>
      <c r="H23" s="60"/>
      <c r="I23" s="61"/>
    </row>
    <row r="24" spans="1:9">
      <c r="A24" s="92">
        <v>3</v>
      </c>
      <c r="B24" s="3" t="s">
        <v>181</v>
      </c>
      <c r="C24" s="3"/>
      <c r="D24" s="3"/>
      <c r="E24" s="3"/>
      <c r="F24" s="3"/>
      <c r="G24" s="4"/>
      <c r="H24" s="16"/>
      <c r="I24" s="30"/>
    </row>
    <row r="25" spans="1:9">
      <c r="A25" s="91" t="s">
        <v>206</v>
      </c>
      <c r="B25" s="55" t="s">
        <v>182</v>
      </c>
      <c r="C25" s="1" t="s">
        <v>122</v>
      </c>
      <c r="D25" s="1">
        <v>40</v>
      </c>
      <c r="E25" s="1"/>
      <c r="F25" s="1"/>
      <c r="G25" s="2"/>
      <c r="H25" s="15"/>
      <c r="I25" s="30"/>
    </row>
    <row r="26" spans="1:9">
      <c r="A26" s="91" t="s">
        <v>208</v>
      </c>
      <c r="B26" s="54" t="s">
        <v>183</v>
      </c>
      <c r="C26" s="1" t="s">
        <v>122</v>
      </c>
      <c r="D26" s="1">
        <v>9.6</v>
      </c>
      <c r="E26" s="1"/>
      <c r="F26" s="1"/>
      <c r="G26" s="2"/>
      <c r="H26" s="15"/>
      <c r="I26" s="30"/>
    </row>
    <row r="27" spans="1:9">
      <c r="A27" s="91" t="s">
        <v>209</v>
      </c>
      <c r="B27" s="54" t="s">
        <v>184</v>
      </c>
      <c r="C27" s="1" t="s">
        <v>10</v>
      </c>
      <c r="D27" s="1">
        <v>8.4499999999999993</v>
      </c>
      <c r="E27" s="1"/>
      <c r="F27" s="1"/>
      <c r="G27" s="2"/>
      <c r="H27" s="15"/>
      <c r="I27" s="30"/>
    </row>
    <row r="28" spans="1:9">
      <c r="A28" s="91" t="s">
        <v>210</v>
      </c>
      <c r="B28" s="54" t="s">
        <v>185</v>
      </c>
      <c r="C28" s="1" t="s">
        <v>10</v>
      </c>
      <c r="D28" s="1">
        <v>2.65</v>
      </c>
      <c r="E28" s="1"/>
      <c r="F28" s="1"/>
      <c r="G28" s="2"/>
      <c r="H28" s="15"/>
      <c r="I28" s="30"/>
    </row>
    <row r="29" spans="1:9">
      <c r="A29" s="91" t="s">
        <v>211</v>
      </c>
      <c r="B29" s="54" t="s">
        <v>223</v>
      </c>
      <c r="C29" s="1" t="s">
        <v>77</v>
      </c>
      <c r="D29" s="1">
        <v>156</v>
      </c>
      <c r="E29" s="1"/>
      <c r="F29" s="1"/>
      <c r="G29" s="2"/>
      <c r="H29" s="15"/>
      <c r="I29" s="30"/>
    </row>
    <row r="30" spans="1:9">
      <c r="A30" s="91" t="s">
        <v>212</v>
      </c>
      <c r="B30" s="54" t="s">
        <v>157</v>
      </c>
      <c r="C30" s="1" t="s">
        <v>77</v>
      </c>
      <c r="D30" s="1">
        <v>116</v>
      </c>
      <c r="E30" s="1"/>
      <c r="F30" s="1"/>
      <c r="G30" s="2"/>
      <c r="H30" s="15"/>
      <c r="I30" s="30"/>
    </row>
    <row r="31" spans="1:9">
      <c r="A31" s="91" t="s">
        <v>213</v>
      </c>
      <c r="B31" s="54" t="s">
        <v>115</v>
      </c>
      <c r="C31" s="1" t="s">
        <v>101</v>
      </c>
      <c r="D31" s="1">
        <v>3.2</v>
      </c>
      <c r="E31" s="1"/>
      <c r="F31" s="1"/>
      <c r="G31" s="2"/>
      <c r="H31" s="15"/>
      <c r="I31" s="30"/>
    </row>
    <row r="32" spans="1:9">
      <c r="A32" s="91" t="s">
        <v>214</v>
      </c>
      <c r="B32" s="54" t="s">
        <v>207</v>
      </c>
      <c r="C32" s="1" t="s">
        <v>216</v>
      </c>
      <c r="D32" s="1">
        <v>3</v>
      </c>
      <c r="E32" s="1"/>
      <c r="F32" s="1"/>
      <c r="G32" s="2"/>
      <c r="H32" s="15"/>
      <c r="I32" s="30"/>
    </row>
    <row r="33" spans="1:18">
      <c r="A33" s="91" t="s">
        <v>215</v>
      </c>
      <c r="B33" s="54" t="s">
        <v>93</v>
      </c>
      <c r="C33" s="1" t="s">
        <v>10</v>
      </c>
      <c r="D33" s="1">
        <v>16</v>
      </c>
      <c r="E33" s="1"/>
      <c r="F33" s="1"/>
      <c r="G33" s="2"/>
      <c r="H33" s="15"/>
      <c r="I33" s="30"/>
      <c r="J33" s="65"/>
      <c r="K33" s="65"/>
      <c r="L33" s="65"/>
      <c r="M33" s="65"/>
      <c r="N33" s="65"/>
      <c r="O33" s="65"/>
      <c r="P33" s="65"/>
      <c r="Q33" s="65"/>
      <c r="R33" s="65"/>
    </row>
    <row r="34" spans="1:18" s="89" customFormat="1">
      <c r="A34" s="103"/>
      <c r="B34" s="87" t="s">
        <v>12</v>
      </c>
      <c r="C34" s="104"/>
      <c r="D34" s="104"/>
      <c r="E34" s="104"/>
      <c r="F34" s="87">
        <f>SUM(F25:F33)</f>
        <v>0</v>
      </c>
      <c r="G34" s="105"/>
      <c r="H34" s="87">
        <f>SUM(H25:H33)</f>
        <v>0</v>
      </c>
      <c r="I34" s="31">
        <f>F34+H34</f>
        <v>0</v>
      </c>
    </row>
    <row r="35" spans="1:18" s="58" customFormat="1">
      <c r="A35" s="92" t="s">
        <v>217</v>
      </c>
      <c r="B35" s="64" t="s">
        <v>164</v>
      </c>
      <c r="C35" s="21"/>
      <c r="D35" s="21"/>
      <c r="E35" s="21"/>
      <c r="F35" s="3"/>
      <c r="G35" s="22"/>
      <c r="H35" s="62"/>
      <c r="I35" s="63"/>
      <c r="J35" s="65"/>
      <c r="K35" s="65"/>
      <c r="L35" s="65"/>
      <c r="M35" s="65"/>
      <c r="N35" s="65"/>
      <c r="O35" s="65"/>
      <c r="P35" s="65"/>
      <c r="Q35" s="65"/>
      <c r="R35" s="65"/>
    </row>
    <row r="36" spans="1:18">
      <c r="A36" s="94" t="s">
        <v>218</v>
      </c>
      <c r="B36" s="57" t="s">
        <v>224</v>
      </c>
      <c r="C36" s="1" t="s">
        <v>77</v>
      </c>
      <c r="D36" s="54">
        <v>13.29</v>
      </c>
      <c r="E36" s="54"/>
      <c r="F36" s="1"/>
      <c r="G36" s="55"/>
      <c r="H36" s="15"/>
      <c r="I36" s="56"/>
      <c r="J36" s="65"/>
      <c r="K36" s="65"/>
      <c r="L36" s="65"/>
      <c r="M36" s="65"/>
      <c r="N36" s="65"/>
      <c r="O36" s="65"/>
      <c r="P36" s="65"/>
      <c r="Q36" s="65"/>
      <c r="R36" s="65"/>
    </row>
    <row r="37" spans="1:18">
      <c r="A37" s="94" t="s">
        <v>219</v>
      </c>
      <c r="B37" s="57" t="s">
        <v>225</v>
      </c>
      <c r="C37" s="54" t="s">
        <v>24</v>
      </c>
      <c r="D37" s="54">
        <v>7</v>
      </c>
      <c r="E37" s="54"/>
      <c r="F37" s="1"/>
      <c r="G37" s="55"/>
      <c r="H37" s="15"/>
      <c r="I37" s="56"/>
      <c r="J37" s="65"/>
      <c r="K37" s="65"/>
      <c r="L37" s="65"/>
      <c r="M37" s="65"/>
      <c r="N37" s="65"/>
      <c r="O37" s="65"/>
      <c r="P37" s="65"/>
      <c r="Q37" s="65"/>
      <c r="R37" s="65"/>
    </row>
    <row r="38" spans="1:18">
      <c r="A38" s="94" t="s">
        <v>220</v>
      </c>
      <c r="B38" s="57" t="s">
        <v>226</v>
      </c>
      <c r="C38" s="54" t="s">
        <v>24</v>
      </c>
      <c r="D38" s="54">
        <v>1</v>
      </c>
      <c r="E38" s="54"/>
      <c r="F38" s="1"/>
      <c r="G38" s="55"/>
      <c r="H38" s="15"/>
      <c r="I38" s="56"/>
      <c r="J38" s="65"/>
      <c r="K38" s="65"/>
      <c r="L38" s="65"/>
      <c r="M38" s="65"/>
      <c r="N38" s="65"/>
      <c r="O38" s="65"/>
      <c r="P38" s="65"/>
      <c r="Q38" s="65"/>
      <c r="R38" s="65"/>
    </row>
    <row r="39" spans="1:18">
      <c r="A39" s="94" t="s">
        <v>221</v>
      </c>
      <c r="B39" s="57" t="s">
        <v>227</v>
      </c>
      <c r="C39" s="54" t="s">
        <v>24</v>
      </c>
      <c r="D39" s="54">
        <v>2</v>
      </c>
      <c r="E39" s="54"/>
      <c r="F39" s="1"/>
      <c r="G39" s="55"/>
      <c r="H39" s="15"/>
      <c r="I39" s="56"/>
      <c r="J39" s="65"/>
      <c r="K39" s="65"/>
      <c r="L39" s="65"/>
      <c r="M39" s="65"/>
      <c r="N39" s="65"/>
      <c r="O39" s="65"/>
      <c r="P39" s="65"/>
      <c r="Q39" s="65"/>
      <c r="R39" s="65"/>
    </row>
    <row r="40" spans="1:18" s="89" customFormat="1">
      <c r="A40" s="103"/>
      <c r="B40" s="111" t="s">
        <v>222</v>
      </c>
      <c r="C40" s="104"/>
      <c r="D40" s="104"/>
      <c r="E40" s="104"/>
      <c r="F40" s="87"/>
      <c r="G40" s="105"/>
      <c r="H40" s="87"/>
      <c r="I40" s="31">
        <f>F40+H40</f>
        <v>0</v>
      </c>
    </row>
    <row r="41" spans="1:18" s="58" customFormat="1">
      <c r="A41" s="92" t="s">
        <v>228</v>
      </c>
      <c r="B41" s="64" t="s">
        <v>165</v>
      </c>
      <c r="C41" s="21"/>
      <c r="D41" s="21"/>
      <c r="E41" s="21"/>
      <c r="F41" s="3"/>
      <c r="G41" s="22"/>
      <c r="H41" s="62"/>
      <c r="I41" s="63"/>
      <c r="J41" s="65"/>
      <c r="K41" s="65"/>
      <c r="L41" s="65"/>
      <c r="M41" s="65"/>
      <c r="N41" s="65"/>
      <c r="O41" s="65"/>
      <c r="P41" s="65"/>
      <c r="Q41" s="65"/>
      <c r="R41" s="65"/>
    </row>
    <row r="42" spans="1:18" s="58" customFormat="1">
      <c r="A42" s="94" t="s">
        <v>229</v>
      </c>
      <c r="B42" s="57" t="s">
        <v>98</v>
      </c>
      <c r="C42" s="54" t="s">
        <v>166</v>
      </c>
      <c r="D42" s="54">
        <v>2</v>
      </c>
      <c r="E42" s="54"/>
      <c r="F42" s="59"/>
      <c r="G42" s="55"/>
      <c r="H42" s="60"/>
      <c r="I42" s="61"/>
      <c r="J42" s="65"/>
      <c r="K42" s="65"/>
      <c r="L42" s="65"/>
      <c r="M42" s="65"/>
      <c r="N42" s="65"/>
      <c r="O42" s="65"/>
      <c r="P42" s="65"/>
      <c r="Q42" s="65"/>
      <c r="R42" s="65"/>
    </row>
    <row r="43" spans="1:18" s="58" customFormat="1">
      <c r="A43" s="94" t="s">
        <v>230</v>
      </c>
      <c r="B43" s="57" t="s">
        <v>231</v>
      </c>
      <c r="C43" s="54" t="s">
        <v>167</v>
      </c>
      <c r="D43" s="54">
        <v>9.6999999999999993</v>
      </c>
      <c r="E43" s="54"/>
      <c r="F43" s="59"/>
      <c r="G43" s="55"/>
      <c r="H43" s="60"/>
      <c r="I43" s="61"/>
      <c r="J43" s="65"/>
      <c r="K43" s="65"/>
      <c r="L43" s="65"/>
      <c r="M43" s="65"/>
      <c r="N43" s="65"/>
      <c r="O43" s="65"/>
      <c r="P43" s="65"/>
      <c r="Q43" s="65"/>
      <c r="R43" s="65"/>
    </row>
    <row r="44" spans="1:18" s="89" customFormat="1">
      <c r="A44" s="103"/>
      <c r="B44" s="111" t="s">
        <v>222</v>
      </c>
      <c r="C44" s="104"/>
      <c r="D44" s="104"/>
      <c r="E44" s="104"/>
      <c r="F44" s="87"/>
      <c r="G44" s="105"/>
      <c r="H44" s="87"/>
      <c r="I44" s="31"/>
    </row>
    <row r="45" spans="1:18">
      <c r="A45" s="95" t="s">
        <v>232</v>
      </c>
      <c r="B45" s="3" t="s">
        <v>142</v>
      </c>
      <c r="C45" s="21"/>
      <c r="D45" s="21"/>
      <c r="E45" s="21"/>
      <c r="F45" s="21"/>
      <c r="G45" s="22"/>
      <c r="H45" s="46"/>
      <c r="I45" s="125"/>
    </row>
    <row r="46" spans="1:18">
      <c r="A46" s="91" t="s">
        <v>233</v>
      </c>
      <c r="B46" s="33" t="s">
        <v>188</v>
      </c>
      <c r="C46" s="1" t="s">
        <v>21</v>
      </c>
      <c r="D46" s="1">
        <v>116.3</v>
      </c>
      <c r="E46" s="1"/>
      <c r="F46" s="10"/>
      <c r="G46" s="1"/>
      <c r="H46" s="15"/>
      <c r="I46" s="30"/>
    </row>
    <row r="47" spans="1:18">
      <c r="A47" s="91" t="s">
        <v>234</v>
      </c>
      <c r="B47" s="1" t="s">
        <v>109</v>
      </c>
      <c r="C47" s="1" t="s">
        <v>110</v>
      </c>
      <c r="D47" s="1">
        <v>1.5</v>
      </c>
      <c r="E47" s="1"/>
      <c r="F47" s="10"/>
      <c r="G47" s="1"/>
      <c r="H47" s="15"/>
      <c r="I47" s="30"/>
    </row>
    <row r="48" spans="1:18">
      <c r="A48" s="91" t="s">
        <v>235</v>
      </c>
      <c r="B48" s="1" t="s">
        <v>98</v>
      </c>
      <c r="C48" s="1" t="s">
        <v>101</v>
      </c>
      <c r="D48" s="1">
        <v>0.8</v>
      </c>
      <c r="E48" s="54"/>
      <c r="F48" s="10"/>
      <c r="G48" s="1"/>
      <c r="H48" s="15"/>
      <c r="I48" s="30"/>
    </row>
    <row r="49" spans="1:9">
      <c r="A49" s="91" t="s">
        <v>236</v>
      </c>
      <c r="B49" s="33" t="s">
        <v>143</v>
      </c>
      <c r="C49" s="1" t="s">
        <v>31</v>
      </c>
      <c r="D49" s="1">
        <v>208</v>
      </c>
      <c r="E49" s="48"/>
      <c r="F49" s="10"/>
      <c r="G49" s="1"/>
      <c r="H49" s="15"/>
      <c r="I49" s="30"/>
    </row>
    <row r="50" spans="1:9">
      <c r="A50" s="91" t="s">
        <v>237</v>
      </c>
      <c r="B50" s="33" t="s">
        <v>115</v>
      </c>
      <c r="C50" s="1" t="s">
        <v>101</v>
      </c>
      <c r="D50" s="1">
        <v>1.25</v>
      </c>
      <c r="E50" s="48"/>
      <c r="F50" s="10"/>
      <c r="G50" s="1"/>
      <c r="H50" s="15"/>
      <c r="I50" s="30"/>
    </row>
    <row r="51" spans="1:9">
      <c r="A51" s="91" t="s">
        <v>238</v>
      </c>
      <c r="B51" s="36" t="s">
        <v>111</v>
      </c>
      <c r="C51" s="1" t="s">
        <v>187</v>
      </c>
      <c r="D51" s="1">
        <v>625</v>
      </c>
      <c r="E51" s="20"/>
      <c r="F51" s="10"/>
      <c r="G51" s="1"/>
      <c r="H51" s="15"/>
      <c r="I51" s="30"/>
    </row>
    <row r="52" spans="1:9">
      <c r="A52" s="91" t="s">
        <v>239</v>
      </c>
      <c r="B52" s="33" t="s">
        <v>152</v>
      </c>
      <c r="C52" s="1" t="s">
        <v>31</v>
      </c>
      <c r="D52" s="1">
        <v>100.29</v>
      </c>
      <c r="E52" s="48"/>
      <c r="F52" s="10"/>
      <c r="G52" s="1"/>
      <c r="H52" s="15"/>
      <c r="I52" s="30"/>
    </row>
    <row r="53" spans="1:9">
      <c r="A53" s="91" t="s">
        <v>240</v>
      </c>
      <c r="B53" s="33" t="s">
        <v>151</v>
      </c>
      <c r="C53" s="1" t="s">
        <v>31</v>
      </c>
      <c r="D53" s="1">
        <v>108.75</v>
      </c>
      <c r="E53" s="48"/>
      <c r="F53" s="10"/>
      <c r="G53" s="1"/>
      <c r="H53" s="15"/>
      <c r="I53" s="30"/>
    </row>
    <row r="54" spans="1:9">
      <c r="A54" s="91" t="s">
        <v>241</v>
      </c>
      <c r="B54" s="33" t="s">
        <v>150</v>
      </c>
      <c r="C54" s="1" t="s">
        <v>31</v>
      </c>
      <c r="D54" s="1">
        <v>36</v>
      </c>
      <c r="E54" s="48"/>
      <c r="F54" s="10"/>
      <c r="G54" s="54"/>
      <c r="H54" s="15"/>
      <c r="I54" s="30"/>
    </row>
    <row r="55" spans="1:9" s="89" customFormat="1">
      <c r="A55" s="103"/>
      <c r="B55" s="111" t="s">
        <v>242</v>
      </c>
      <c r="C55" s="104"/>
      <c r="D55" s="104"/>
      <c r="E55" s="104"/>
      <c r="F55" s="87"/>
      <c r="G55" s="105"/>
      <c r="H55" s="87"/>
      <c r="I55" s="31"/>
    </row>
    <row r="56" spans="1:9">
      <c r="A56" s="95" t="s">
        <v>244</v>
      </c>
      <c r="B56" s="3" t="s">
        <v>243</v>
      </c>
      <c r="C56" s="21"/>
      <c r="D56" s="21"/>
      <c r="E56" s="21"/>
      <c r="F56" s="21"/>
      <c r="G56" s="22"/>
      <c r="H56" s="46"/>
      <c r="I56" s="30"/>
    </row>
    <row r="57" spans="1:9">
      <c r="A57" s="96" t="s">
        <v>246</v>
      </c>
      <c r="B57" s="26" t="s">
        <v>153</v>
      </c>
      <c r="C57" s="1" t="s">
        <v>24</v>
      </c>
      <c r="D57" s="1">
        <v>1</v>
      </c>
      <c r="E57" s="1"/>
      <c r="F57" s="10"/>
      <c r="G57" s="1"/>
      <c r="H57" s="15"/>
      <c r="I57" s="30"/>
    </row>
    <row r="58" spans="1:9">
      <c r="A58" s="96" t="s">
        <v>245</v>
      </c>
      <c r="B58" s="26" t="s">
        <v>103</v>
      </c>
      <c r="C58" s="1" t="s">
        <v>24</v>
      </c>
      <c r="D58" s="1">
        <v>1</v>
      </c>
      <c r="E58" s="1"/>
      <c r="F58" s="10"/>
      <c r="G58" s="1"/>
      <c r="H58" s="15"/>
      <c r="I58" s="30"/>
    </row>
    <row r="59" spans="1:9">
      <c r="A59" s="96" t="s">
        <v>247</v>
      </c>
      <c r="B59" s="26" t="s">
        <v>102</v>
      </c>
      <c r="C59" s="1" t="s">
        <v>24</v>
      </c>
      <c r="D59" s="1">
        <v>1</v>
      </c>
      <c r="E59" s="1"/>
      <c r="F59" s="10"/>
      <c r="G59" s="1"/>
      <c r="H59" s="15"/>
      <c r="I59" s="30"/>
    </row>
    <row r="60" spans="1:9" ht="30">
      <c r="A60" s="96" t="s">
        <v>248</v>
      </c>
      <c r="B60" s="26" t="s">
        <v>35</v>
      </c>
      <c r="C60" s="1" t="s">
        <v>24</v>
      </c>
      <c r="D60" s="1">
        <v>2</v>
      </c>
      <c r="E60" s="1"/>
      <c r="F60" s="10"/>
      <c r="G60" s="1"/>
      <c r="H60" s="15"/>
      <c r="I60" s="30"/>
    </row>
    <row r="61" spans="1:9" ht="30">
      <c r="A61" s="96" t="s">
        <v>249</v>
      </c>
      <c r="B61" s="26" t="s">
        <v>36</v>
      </c>
      <c r="C61" s="1" t="s">
        <v>24</v>
      </c>
      <c r="D61" s="1">
        <v>2</v>
      </c>
      <c r="E61" s="1"/>
      <c r="F61" s="10"/>
      <c r="G61" s="1"/>
      <c r="H61" s="15"/>
      <c r="I61" s="30"/>
    </row>
    <row r="62" spans="1:9">
      <c r="A62" s="96" t="s">
        <v>250</v>
      </c>
      <c r="B62" s="27" t="s">
        <v>37</v>
      </c>
      <c r="C62" s="1" t="s">
        <v>24</v>
      </c>
      <c r="D62" s="1">
        <v>2</v>
      </c>
      <c r="E62" s="1"/>
      <c r="F62" s="10"/>
      <c r="G62" s="1"/>
      <c r="H62" s="15"/>
      <c r="I62" s="30"/>
    </row>
    <row r="63" spans="1:9">
      <c r="A63" s="96" t="s">
        <v>251</v>
      </c>
      <c r="B63" s="27" t="s">
        <v>38</v>
      </c>
      <c r="C63" s="1" t="s">
        <v>24</v>
      </c>
      <c r="D63" s="1">
        <v>2</v>
      </c>
      <c r="E63" s="1"/>
      <c r="F63" s="10"/>
      <c r="G63" s="1"/>
      <c r="H63" s="15"/>
      <c r="I63" s="30"/>
    </row>
    <row r="64" spans="1:9">
      <c r="A64" s="96" t="s">
        <v>252</v>
      </c>
      <c r="B64" s="27" t="s">
        <v>39</v>
      </c>
      <c r="C64" s="1" t="s">
        <v>24</v>
      </c>
      <c r="D64" s="1">
        <v>1</v>
      </c>
      <c r="E64" s="1"/>
      <c r="F64" s="10"/>
      <c r="G64" s="1"/>
      <c r="H64" s="15"/>
      <c r="I64" s="30"/>
    </row>
    <row r="65" spans="1:10">
      <c r="A65" s="96" t="s">
        <v>253</v>
      </c>
      <c r="B65" s="27" t="s">
        <v>40</v>
      </c>
      <c r="C65" s="1" t="s">
        <v>24</v>
      </c>
      <c r="D65" s="1">
        <v>1</v>
      </c>
      <c r="E65" s="1"/>
      <c r="F65" s="10"/>
      <c r="G65" s="1"/>
      <c r="H65" s="15"/>
      <c r="I65" s="30"/>
    </row>
    <row r="66" spans="1:10">
      <c r="A66" s="96" t="s">
        <v>254</v>
      </c>
      <c r="B66" s="27" t="s">
        <v>41</v>
      </c>
      <c r="C66" s="1" t="s">
        <v>24</v>
      </c>
      <c r="D66" s="1">
        <v>3</v>
      </c>
      <c r="E66" s="1"/>
      <c r="F66" s="10"/>
      <c r="G66" s="1"/>
      <c r="H66" s="15"/>
      <c r="I66" s="30"/>
    </row>
    <row r="67" spans="1:10">
      <c r="A67" s="96" t="s">
        <v>255</v>
      </c>
      <c r="B67" s="27" t="s">
        <v>42</v>
      </c>
      <c r="C67" s="1" t="s">
        <v>24</v>
      </c>
      <c r="D67" s="1">
        <v>1</v>
      </c>
      <c r="E67" s="1"/>
      <c r="F67" s="10"/>
      <c r="G67" s="1"/>
      <c r="H67" s="15"/>
      <c r="I67" s="30"/>
    </row>
    <row r="68" spans="1:10">
      <c r="A68" s="96" t="s">
        <v>256</v>
      </c>
      <c r="B68" s="27" t="s">
        <v>43</v>
      </c>
      <c r="C68" s="1" t="s">
        <v>24</v>
      </c>
      <c r="D68" s="1">
        <v>13</v>
      </c>
      <c r="E68" s="1"/>
      <c r="F68" s="10"/>
      <c r="G68" s="1"/>
      <c r="H68" s="15"/>
      <c r="I68" s="30"/>
    </row>
    <row r="69" spans="1:10">
      <c r="A69" s="96" t="s">
        <v>257</v>
      </c>
      <c r="B69" s="27" t="s">
        <v>44</v>
      </c>
      <c r="C69" s="1" t="s">
        <v>24</v>
      </c>
      <c r="D69" s="1">
        <v>1</v>
      </c>
      <c r="E69" s="1"/>
      <c r="F69" s="10"/>
      <c r="G69" s="1"/>
      <c r="H69" s="15"/>
      <c r="I69" s="30"/>
      <c r="J69" s="19"/>
    </row>
    <row r="70" spans="1:10">
      <c r="A70" s="96" t="s">
        <v>258</v>
      </c>
      <c r="B70" s="27" t="s">
        <v>45</v>
      </c>
      <c r="C70" s="1" t="s">
        <v>24</v>
      </c>
      <c r="D70" s="1">
        <v>1</v>
      </c>
      <c r="E70" s="1"/>
      <c r="F70" s="10"/>
      <c r="G70" s="1"/>
      <c r="H70" s="15"/>
      <c r="I70" s="30"/>
    </row>
    <row r="71" spans="1:10">
      <c r="A71" s="96" t="s">
        <v>259</v>
      </c>
      <c r="B71" s="27" t="s">
        <v>46</v>
      </c>
      <c r="C71" s="1" t="s">
        <v>24</v>
      </c>
      <c r="D71" s="1">
        <v>1</v>
      </c>
      <c r="E71" s="1"/>
      <c r="F71" s="10"/>
      <c r="G71" s="1"/>
      <c r="H71" s="15"/>
      <c r="I71" s="30"/>
    </row>
    <row r="72" spans="1:10">
      <c r="A72" s="96" t="s">
        <v>260</v>
      </c>
      <c r="B72" s="27" t="s">
        <v>47</v>
      </c>
      <c r="C72" s="1" t="s">
        <v>24</v>
      </c>
      <c r="D72" s="1">
        <v>1</v>
      </c>
      <c r="E72" s="1"/>
      <c r="F72" s="10"/>
      <c r="G72" s="1"/>
      <c r="H72" s="15"/>
      <c r="I72" s="30"/>
    </row>
    <row r="73" spans="1:10">
      <c r="A73" s="96" t="s">
        <v>261</v>
      </c>
      <c r="B73" s="27" t="s">
        <v>48</v>
      </c>
      <c r="C73" s="1" t="s">
        <v>24</v>
      </c>
      <c r="D73" s="1">
        <v>2</v>
      </c>
      <c r="E73" s="1"/>
      <c r="F73" s="10"/>
      <c r="G73" s="1"/>
      <c r="H73" s="15"/>
      <c r="I73" s="30"/>
    </row>
    <row r="74" spans="1:10">
      <c r="A74" s="96" t="s">
        <v>262</v>
      </c>
      <c r="B74" s="27" t="s">
        <v>136</v>
      </c>
      <c r="C74" s="1" t="s">
        <v>24</v>
      </c>
      <c r="D74" s="1">
        <v>3</v>
      </c>
      <c r="E74" s="1"/>
      <c r="F74" s="10"/>
      <c r="G74" s="1"/>
      <c r="H74" s="15"/>
      <c r="I74" s="30"/>
    </row>
    <row r="75" spans="1:10">
      <c r="A75" s="96" t="s">
        <v>263</v>
      </c>
      <c r="B75" s="27" t="s">
        <v>137</v>
      </c>
      <c r="C75" s="1" t="s">
        <v>24</v>
      </c>
      <c r="D75" s="1">
        <v>6</v>
      </c>
      <c r="E75" s="1"/>
      <c r="F75" s="10"/>
      <c r="G75" s="1"/>
      <c r="H75" s="15"/>
      <c r="I75" s="30"/>
    </row>
    <row r="76" spans="1:10">
      <c r="A76" s="96" t="s">
        <v>264</v>
      </c>
      <c r="B76" s="27" t="s">
        <v>49</v>
      </c>
      <c r="C76" s="1" t="s">
        <v>24</v>
      </c>
      <c r="D76" s="1">
        <v>2</v>
      </c>
      <c r="E76" s="1"/>
      <c r="F76" s="10"/>
      <c r="G76" s="1"/>
      <c r="H76" s="15"/>
      <c r="I76" s="30"/>
    </row>
    <row r="77" spans="1:10">
      <c r="A77" s="96" t="s">
        <v>265</v>
      </c>
      <c r="B77" s="27" t="s">
        <v>50</v>
      </c>
      <c r="C77" s="1" t="s">
        <v>24</v>
      </c>
      <c r="D77" s="1">
        <v>9</v>
      </c>
      <c r="E77" s="1"/>
      <c r="F77" s="10"/>
      <c r="G77" s="1"/>
      <c r="H77" s="15"/>
      <c r="I77" s="30"/>
    </row>
    <row r="78" spans="1:10" ht="30">
      <c r="A78" s="96" t="s">
        <v>266</v>
      </c>
      <c r="B78" s="26" t="s">
        <v>51</v>
      </c>
      <c r="C78" s="1" t="s">
        <v>24</v>
      </c>
      <c r="D78" s="1">
        <v>7</v>
      </c>
      <c r="E78" s="1"/>
      <c r="F78" s="10"/>
      <c r="G78" s="1"/>
      <c r="H78" s="15"/>
      <c r="I78" s="30"/>
    </row>
    <row r="79" spans="1:10">
      <c r="A79" s="96" t="s">
        <v>267</v>
      </c>
      <c r="B79" s="27" t="s">
        <v>43</v>
      </c>
      <c r="C79" s="1" t="s">
        <v>24</v>
      </c>
      <c r="D79" s="1">
        <v>12</v>
      </c>
      <c r="E79" s="1"/>
      <c r="F79" s="10"/>
      <c r="G79" s="1"/>
      <c r="H79" s="15"/>
      <c r="I79" s="30"/>
    </row>
    <row r="80" spans="1:10" ht="30">
      <c r="A80" s="96" t="s">
        <v>268</v>
      </c>
      <c r="B80" s="26" t="s">
        <v>52</v>
      </c>
      <c r="C80" s="1" t="s">
        <v>24</v>
      </c>
      <c r="D80" s="1">
        <v>16</v>
      </c>
      <c r="E80" s="1"/>
      <c r="F80" s="10"/>
      <c r="G80" s="1"/>
      <c r="H80" s="15"/>
      <c r="I80" s="30"/>
    </row>
    <row r="81" spans="1:9" ht="30">
      <c r="A81" s="96" t="s">
        <v>269</v>
      </c>
      <c r="B81" s="26" t="s">
        <v>53</v>
      </c>
      <c r="C81" s="1" t="s">
        <v>24</v>
      </c>
      <c r="D81" s="1">
        <v>56</v>
      </c>
      <c r="E81" s="1"/>
      <c r="F81" s="10"/>
      <c r="G81" s="1"/>
      <c r="H81" s="15"/>
      <c r="I81" s="30"/>
    </row>
    <row r="82" spans="1:9">
      <c r="A82" s="96" t="s">
        <v>270</v>
      </c>
      <c r="B82" s="27" t="s">
        <v>54</v>
      </c>
      <c r="C82" s="1" t="s">
        <v>24</v>
      </c>
      <c r="D82" s="1">
        <v>30</v>
      </c>
      <c r="E82" s="1"/>
      <c r="F82" s="10"/>
      <c r="G82" s="1"/>
      <c r="H82" s="15"/>
      <c r="I82" s="30"/>
    </row>
    <row r="83" spans="1:9">
      <c r="A83" s="96" t="s">
        <v>271</v>
      </c>
      <c r="B83" s="27" t="s">
        <v>55</v>
      </c>
      <c r="C83" s="1" t="s">
        <v>24</v>
      </c>
      <c r="D83" s="1">
        <v>100</v>
      </c>
      <c r="E83" s="1"/>
      <c r="F83" s="10"/>
      <c r="G83" s="1"/>
      <c r="H83" s="15"/>
      <c r="I83" s="30"/>
    </row>
    <row r="84" spans="1:9">
      <c r="A84" s="96" t="s">
        <v>272</v>
      </c>
      <c r="B84" s="27" t="s">
        <v>56</v>
      </c>
      <c r="C84" s="1" t="s">
        <v>24</v>
      </c>
      <c r="D84" s="1">
        <v>6</v>
      </c>
      <c r="E84" s="1"/>
      <c r="F84" s="10"/>
      <c r="G84" s="1"/>
      <c r="H84" s="15"/>
      <c r="I84" s="30"/>
    </row>
    <row r="85" spans="1:9">
      <c r="A85" s="96" t="s">
        <v>273</v>
      </c>
      <c r="B85" s="27" t="s">
        <v>57</v>
      </c>
      <c r="C85" s="1" t="s">
        <v>24</v>
      </c>
      <c r="D85" s="1">
        <v>2</v>
      </c>
      <c r="E85" s="1"/>
      <c r="F85" s="10"/>
      <c r="G85" s="1"/>
      <c r="H85" s="15"/>
      <c r="I85" s="30"/>
    </row>
    <row r="86" spans="1:9">
      <c r="A86" s="96" t="s">
        <v>274</v>
      </c>
      <c r="B86" s="27" t="s">
        <v>58</v>
      </c>
      <c r="C86" s="1" t="s">
        <v>24</v>
      </c>
      <c r="D86" s="1">
        <v>10</v>
      </c>
      <c r="E86" s="1"/>
      <c r="F86" s="10"/>
      <c r="G86" s="1"/>
      <c r="H86" s="15"/>
      <c r="I86" s="30"/>
    </row>
    <row r="87" spans="1:9">
      <c r="A87" s="96" t="s">
        <v>275</v>
      </c>
      <c r="B87" s="27" t="s">
        <v>59</v>
      </c>
      <c r="C87" s="1" t="s">
        <v>24</v>
      </c>
      <c r="D87" s="1">
        <v>16</v>
      </c>
      <c r="E87" s="1"/>
      <c r="F87" s="10"/>
      <c r="G87" s="1"/>
      <c r="H87" s="15"/>
      <c r="I87" s="30"/>
    </row>
    <row r="88" spans="1:9">
      <c r="A88" s="96" t="s">
        <v>276</v>
      </c>
      <c r="B88" s="27" t="s">
        <v>60</v>
      </c>
      <c r="C88" s="1" t="s">
        <v>24</v>
      </c>
      <c r="D88" s="1">
        <v>10</v>
      </c>
      <c r="E88" s="1"/>
      <c r="F88" s="10"/>
      <c r="G88" s="1"/>
      <c r="H88" s="15"/>
      <c r="I88" s="30"/>
    </row>
    <row r="89" spans="1:9">
      <c r="A89" s="96" t="s">
        <v>277</v>
      </c>
      <c r="B89" s="27" t="s">
        <v>61</v>
      </c>
      <c r="C89" s="1" t="s">
        <v>24</v>
      </c>
      <c r="D89" s="1">
        <v>320</v>
      </c>
      <c r="E89" s="1"/>
      <c r="F89" s="10"/>
      <c r="G89" s="1"/>
      <c r="H89" s="15"/>
      <c r="I89" s="30"/>
    </row>
    <row r="90" spans="1:9">
      <c r="A90" s="96" t="s">
        <v>278</v>
      </c>
      <c r="B90" s="27" t="s">
        <v>62</v>
      </c>
      <c r="C90" s="1" t="s">
        <v>24</v>
      </c>
      <c r="D90" s="1">
        <v>2</v>
      </c>
      <c r="E90" s="1"/>
      <c r="F90" s="10"/>
      <c r="G90" s="1"/>
      <c r="H90" s="15"/>
      <c r="I90" s="30"/>
    </row>
    <row r="91" spans="1:9">
      <c r="A91" s="96" t="s">
        <v>279</v>
      </c>
      <c r="B91" s="27" t="s">
        <v>62</v>
      </c>
      <c r="C91" s="1" t="s">
        <v>24</v>
      </c>
      <c r="D91" s="1">
        <v>6</v>
      </c>
      <c r="E91" s="1"/>
      <c r="F91" s="10"/>
      <c r="G91" s="1"/>
      <c r="H91" s="15"/>
      <c r="I91" s="30"/>
    </row>
    <row r="92" spans="1:9">
      <c r="A92" s="96" t="s">
        <v>280</v>
      </c>
      <c r="B92" s="27" t="s">
        <v>63</v>
      </c>
      <c r="C92" s="1" t="s">
        <v>24</v>
      </c>
      <c r="D92" s="1">
        <v>1</v>
      </c>
      <c r="E92" s="1"/>
      <c r="F92" s="10"/>
      <c r="G92" s="1"/>
      <c r="H92" s="15"/>
      <c r="I92" s="30"/>
    </row>
    <row r="93" spans="1:9" s="109" customFormat="1">
      <c r="A93" s="106"/>
      <c r="B93" s="107" t="s">
        <v>130</v>
      </c>
      <c r="C93" s="87"/>
      <c r="D93" s="87"/>
      <c r="E93" s="87"/>
      <c r="F93" s="108"/>
      <c r="G93" s="87"/>
      <c r="H93" s="108"/>
      <c r="I93" s="31">
        <f>F93+H93</f>
        <v>0</v>
      </c>
    </row>
    <row r="94" spans="1:9">
      <c r="A94" s="92" t="s">
        <v>281</v>
      </c>
      <c r="B94" s="9" t="s">
        <v>297</v>
      </c>
      <c r="C94" s="9"/>
      <c r="D94" s="9"/>
      <c r="E94" s="9"/>
      <c r="F94" s="9"/>
      <c r="G94" s="9"/>
      <c r="H94" s="9"/>
      <c r="I94" s="128"/>
    </row>
    <row r="95" spans="1:9">
      <c r="A95" s="96" t="s">
        <v>282</v>
      </c>
      <c r="B95" s="34" t="s">
        <v>64</v>
      </c>
      <c r="C95" s="1" t="s">
        <v>21</v>
      </c>
      <c r="D95" s="1">
        <v>8</v>
      </c>
      <c r="E95" s="1"/>
      <c r="F95" s="10"/>
      <c r="G95" s="1"/>
      <c r="H95" s="15"/>
      <c r="I95" s="30"/>
    </row>
    <row r="96" spans="1:9">
      <c r="A96" s="96" t="s">
        <v>283</v>
      </c>
      <c r="B96" s="34" t="s">
        <v>65</v>
      </c>
      <c r="C96" s="1" t="s">
        <v>21</v>
      </c>
      <c r="D96" s="1">
        <v>12</v>
      </c>
      <c r="E96" s="1"/>
      <c r="F96" s="10"/>
      <c r="G96" s="1"/>
      <c r="H96" s="15"/>
      <c r="I96" s="30"/>
    </row>
    <row r="97" spans="1:9">
      <c r="A97" s="96" t="s">
        <v>284</v>
      </c>
      <c r="B97" s="34" t="s">
        <v>88</v>
      </c>
      <c r="C97" s="1" t="s">
        <v>21</v>
      </c>
      <c r="D97" s="1">
        <v>25</v>
      </c>
      <c r="E97" s="1"/>
      <c r="F97" s="10"/>
      <c r="G97" s="1"/>
      <c r="H97" s="15"/>
      <c r="I97" s="30"/>
    </row>
    <row r="98" spans="1:9">
      <c r="A98" s="96" t="s">
        <v>285</v>
      </c>
      <c r="B98" s="34" t="s">
        <v>66</v>
      </c>
      <c r="C98" s="1" t="s">
        <v>21</v>
      </c>
      <c r="D98" s="1">
        <v>8</v>
      </c>
      <c r="E98" s="1"/>
      <c r="F98" s="10"/>
      <c r="G98" s="1"/>
      <c r="H98" s="15"/>
      <c r="I98" s="30"/>
    </row>
    <row r="99" spans="1:9">
      <c r="A99" s="96" t="s">
        <v>286</v>
      </c>
      <c r="B99" s="34" t="s">
        <v>67</v>
      </c>
      <c r="C99" s="1" t="s">
        <v>21</v>
      </c>
      <c r="D99" s="1">
        <v>3</v>
      </c>
      <c r="E99" s="1"/>
      <c r="F99" s="10"/>
      <c r="G99" s="1"/>
      <c r="H99" s="15"/>
      <c r="I99" s="30"/>
    </row>
    <row r="100" spans="1:9">
      <c r="A100" s="96" t="s">
        <v>287</v>
      </c>
      <c r="B100" s="34" t="s">
        <v>68</v>
      </c>
      <c r="C100" s="1" t="s">
        <v>24</v>
      </c>
      <c r="D100" s="1">
        <v>14</v>
      </c>
      <c r="E100" s="1"/>
      <c r="F100" s="10"/>
      <c r="G100" s="1"/>
      <c r="H100" s="15"/>
      <c r="I100" s="30"/>
    </row>
    <row r="101" spans="1:9">
      <c r="A101" s="96" t="s">
        <v>288</v>
      </c>
      <c r="B101" s="34" t="s">
        <v>69</v>
      </c>
      <c r="C101" s="1" t="s">
        <v>82</v>
      </c>
      <c r="D101" s="1">
        <v>20</v>
      </c>
      <c r="E101" s="1"/>
      <c r="F101" s="10"/>
      <c r="G101" s="1"/>
      <c r="H101" s="15"/>
      <c r="I101" s="30"/>
    </row>
    <row r="102" spans="1:9">
      <c r="A102" s="96" t="s">
        <v>289</v>
      </c>
      <c r="B102" s="34" t="s">
        <v>70</v>
      </c>
      <c r="C102" s="1" t="s">
        <v>24</v>
      </c>
      <c r="D102" s="1">
        <v>4</v>
      </c>
      <c r="E102" s="1"/>
      <c r="F102" s="10"/>
      <c r="G102" s="1"/>
      <c r="H102" s="15"/>
      <c r="I102" s="30"/>
    </row>
    <row r="103" spans="1:9">
      <c r="A103" s="96" t="s">
        <v>290</v>
      </c>
      <c r="B103" s="34" t="s">
        <v>71</v>
      </c>
      <c r="C103" s="1" t="s">
        <v>24</v>
      </c>
      <c r="D103" s="1">
        <v>3</v>
      </c>
      <c r="E103" s="1"/>
      <c r="F103" s="10"/>
      <c r="G103" s="1"/>
      <c r="H103" s="15"/>
      <c r="I103" s="30"/>
    </row>
    <row r="104" spans="1:9">
      <c r="A104" s="96" t="s">
        <v>291</v>
      </c>
      <c r="B104" s="34" t="s">
        <v>72</v>
      </c>
      <c r="C104" s="1" t="s">
        <v>24</v>
      </c>
      <c r="D104" s="1">
        <v>20</v>
      </c>
      <c r="E104" s="1"/>
      <c r="F104" s="10"/>
      <c r="G104" s="1"/>
      <c r="H104" s="15"/>
      <c r="I104" s="30"/>
    </row>
    <row r="105" spans="1:9">
      <c r="A105" s="96" t="s">
        <v>292</v>
      </c>
      <c r="B105" s="35" t="s">
        <v>126</v>
      </c>
      <c r="C105" s="1" t="s">
        <v>24</v>
      </c>
      <c r="D105" s="1">
        <v>4</v>
      </c>
      <c r="E105" s="1"/>
      <c r="F105" s="10"/>
      <c r="G105" s="1"/>
      <c r="H105" s="15"/>
      <c r="I105" s="30"/>
    </row>
    <row r="106" spans="1:9">
      <c r="A106" s="96" t="s">
        <v>293</v>
      </c>
      <c r="B106" s="34" t="s">
        <v>127</v>
      </c>
      <c r="C106" s="1" t="s">
        <v>24</v>
      </c>
      <c r="D106" s="1">
        <v>1</v>
      </c>
      <c r="E106" s="1"/>
      <c r="F106" s="10"/>
      <c r="G106" s="1"/>
      <c r="H106" s="15"/>
      <c r="I106" s="30"/>
    </row>
    <row r="107" spans="1:9">
      <c r="A107" s="96" t="s">
        <v>294</v>
      </c>
      <c r="B107" s="34" t="s">
        <v>128</v>
      </c>
      <c r="C107" s="1" t="s">
        <v>24</v>
      </c>
      <c r="D107" s="1">
        <v>1</v>
      </c>
      <c r="E107" s="1"/>
      <c r="F107" s="10"/>
      <c r="G107" s="1"/>
      <c r="H107" s="15"/>
      <c r="I107" s="30"/>
    </row>
    <row r="108" spans="1:9">
      <c r="A108" s="96" t="s">
        <v>295</v>
      </c>
      <c r="B108" s="7" t="s">
        <v>129</v>
      </c>
      <c r="C108" s="1" t="s">
        <v>24</v>
      </c>
      <c r="D108" s="1">
        <v>1</v>
      </c>
      <c r="E108" s="1"/>
      <c r="F108" s="10"/>
      <c r="G108" s="1"/>
      <c r="H108" s="15"/>
      <c r="I108" s="30"/>
    </row>
    <row r="109" spans="1:9" s="109" customFormat="1">
      <c r="A109" s="106"/>
      <c r="B109" s="107" t="s">
        <v>83</v>
      </c>
      <c r="C109" s="87"/>
      <c r="D109" s="87"/>
      <c r="E109" s="87"/>
      <c r="F109" s="108"/>
      <c r="G109" s="87"/>
      <c r="H109" s="108"/>
      <c r="I109" s="31">
        <f>F109+H109</f>
        <v>0</v>
      </c>
    </row>
    <row r="110" spans="1:9">
      <c r="A110" s="92" t="s">
        <v>298</v>
      </c>
      <c r="B110" s="9" t="s">
        <v>104</v>
      </c>
      <c r="C110" s="9"/>
      <c r="D110" s="9"/>
      <c r="E110" s="9"/>
      <c r="F110" s="9"/>
      <c r="G110" s="9"/>
      <c r="H110" s="9"/>
      <c r="I110" s="32"/>
    </row>
    <row r="111" spans="1:9">
      <c r="A111" s="96"/>
      <c r="B111" s="84" t="s">
        <v>296</v>
      </c>
      <c r="C111" s="1" t="s">
        <v>163</v>
      </c>
      <c r="D111" s="1">
        <v>1</v>
      </c>
      <c r="E111" s="1"/>
      <c r="F111" s="10"/>
      <c r="G111" s="1"/>
      <c r="H111" s="15"/>
      <c r="I111" s="30"/>
    </row>
    <row r="112" spans="1:9">
      <c r="A112" s="96" t="s">
        <v>300</v>
      </c>
      <c r="B112" s="24" t="s">
        <v>155</v>
      </c>
      <c r="C112" s="1" t="s">
        <v>99</v>
      </c>
      <c r="D112" s="1">
        <v>12</v>
      </c>
      <c r="E112" s="1"/>
      <c r="F112" s="10"/>
      <c r="G112" s="1"/>
      <c r="H112" s="15"/>
      <c r="I112" s="30"/>
    </row>
    <row r="113" spans="1:9">
      <c r="A113" s="96" t="s">
        <v>301</v>
      </c>
      <c r="B113" s="24" t="s">
        <v>132</v>
      </c>
      <c r="C113" s="1" t="s">
        <v>24</v>
      </c>
      <c r="D113" s="1">
        <v>1</v>
      </c>
      <c r="E113" s="1"/>
      <c r="F113" s="10"/>
      <c r="G113" s="1"/>
      <c r="H113" s="15"/>
      <c r="I113" s="30"/>
    </row>
    <row r="114" spans="1:9">
      <c r="A114" s="96" t="s">
        <v>302</v>
      </c>
      <c r="B114" s="24" t="s">
        <v>131</v>
      </c>
      <c r="C114" s="1" t="s">
        <v>24</v>
      </c>
      <c r="D114" s="1">
        <v>1</v>
      </c>
      <c r="E114" s="1"/>
      <c r="F114" s="10"/>
      <c r="G114" s="1"/>
      <c r="H114" s="15"/>
      <c r="I114" s="30"/>
    </row>
    <row r="115" spans="1:9">
      <c r="A115" s="96" t="s">
        <v>303</v>
      </c>
      <c r="B115" s="7" t="s">
        <v>133</v>
      </c>
      <c r="C115" s="1" t="s">
        <v>24</v>
      </c>
      <c r="D115" s="1">
        <v>1</v>
      </c>
      <c r="E115" s="1"/>
      <c r="F115" s="10"/>
      <c r="G115" s="1"/>
      <c r="H115" s="15"/>
      <c r="I115" s="30"/>
    </row>
    <row r="116" spans="1:9">
      <c r="A116" s="96" t="s">
        <v>304</v>
      </c>
      <c r="B116" s="24" t="s">
        <v>105</v>
      </c>
      <c r="C116" s="1" t="s">
        <v>24</v>
      </c>
      <c r="D116" s="1">
        <v>1</v>
      </c>
      <c r="E116" s="1"/>
      <c r="F116" s="10"/>
      <c r="G116" s="1"/>
      <c r="H116" s="15"/>
      <c r="I116" s="30"/>
    </row>
    <row r="117" spans="1:9">
      <c r="A117" s="96" t="s">
        <v>305</v>
      </c>
      <c r="B117" s="24" t="s">
        <v>89</v>
      </c>
      <c r="C117" s="1" t="s">
        <v>24</v>
      </c>
      <c r="D117" s="1">
        <v>4</v>
      </c>
      <c r="E117" s="1"/>
      <c r="F117" s="10"/>
      <c r="G117" s="1"/>
      <c r="H117" s="15"/>
      <c r="I117" s="30"/>
    </row>
    <row r="118" spans="1:9" ht="15" customHeight="1">
      <c r="A118" s="96" t="s">
        <v>306</v>
      </c>
      <c r="B118" s="25" t="s">
        <v>108</v>
      </c>
      <c r="C118" s="1" t="s">
        <v>24</v>
      </c>
      <c r="D118" s="1">
        <v>2</v>
      </c>
      <c r="E118" s="1"/>
      <c r="F118" s="10"/>
      <c r="G118" s="1"/>
      <c r="H118" s="15"/>
      <c r="I118" s="30"/>
    </row>
    <row r="119" spans="1:9">
      <c r="A119" s="96" t="s">
        <v>307</v>
      </c>
      <c r="B119" s="1" t="s">
        <v>107</v>
      </c>
      <c r="C119" s="1" t="s">
        <v>24</v>
      </c>
      <c r="D119" s="1">
        <v>2</v>
      </c>
      <c r="E119" s="1"/>
      <c r="F119" s="10"/>
      <c r="G119" s="1"/>
      <c r="H119" s="15"/>
      <c r="I119" s="30"/>
    </row>
    <row r="120" spans="1:9">
      <c r="A120" s="96" t="s">
        <v>308</v>
      </c>
      <c r="B120" s="24" t="s">
        <v>96</v>
      </c>
      <c r="C120" s="1" t="s">
        <v>24</v>
      </c>
      <c r="D120" s="1">
        <v>6</v>
      </c>
      <c r="E120" s="1"/>
      <c r="F120" s="10"/>
      <c r="G120" s="1"/>
      <c r="H120" s="15"/>
      <c r="I120" s="30"/>
    </row>
    <row r="121" spans="1:9">
      <c r="A121" s="96" t="s">
        <v>309</v>
      </c>
      <c r="B121" s="7" t="s">
        <v>134</v>
      </c>
      <c r="C121" s="1" t="s">
        <v>24</v>
      </c>
      <c r="D121" s="1">
        <v>1</v>
      </c>
      <c r="E121" s="1"/>
      <c r="F121" s="10"/>
      <c r="G121" s="1"/>
      <c r="H121" s="15"/>
      <c r="I121" s="30"/>
    </row>
    <row r="122" spans="1:9">
      <c r="A122" s="96" t="s">
        <v>310</v>
      </c>
      <c r="B122" s="7" t="s">
        <v>135</v>
      </c>
      <c r="C122" s="1" t="s">
        <v>24</v>
      </c>
      <c r="D122" s="1">
        <v>1</v>
      </c>
      <c r="E122" s="1"/>
      <c r="F122" s="10"/>
      <c r="G122" s="1"/>
      <c r="H122" s="15"/>
      <c r="I122" s="30"/>
    </row>
    <row r="123" spans="1:9">
      <c r="A123" s="96" t="s">
        <v>311</v>
      </c>
      <c r="B123" s="7" t="s">
        <v>158</v>
      </c>
      <c r="C123" s="1" t="s">
        <v>24</v>
      </c>
      <c r="D123" s="1">
        <v>2</v>
      </c>
      <c r="E123" s="1"/>
      <c r="F123" s="10"/>
      <c r="G123" s="1"/>
      <c r="H123" s="15"/>
      <c r="I123" s="30"/>
    </row>
    <row r="124" spans="1:9">
      <c r="A124" s="96" t="s">
        <v>312</v>
      </c>
      <c r="B124" s="24" t="s">
        <v>97</v>
      </c>
      <c r="C124" s="1" t="s">
        <v>24</v>
      </c>
      <c r="D124" s="1">
        <v>2</v>
      </c>
      <c r="E124" s="1"/>
      <c r="F124" s="10"/>
      <c r="G124" s="1"/>
      <c r="H124" s="15"/>
      <c r="I124" s="30"/>
    </row>
    <row r="125" spans="1:9">
      <c r="A125" s="96" t="s">
        <v>313</v>
      </c>
      <c r="B125" s="24" t="s">
        <v>106</v>
      </c>
      <c r="C125" s="1" t="s">
        <v>24</v>
      </c>
      <c r="D125" s="1">
        <v>6</v>
      </c>
      <c r="E125" s="1"/>
      <c r="F125" s="10"/>
      <c r="G125" s="1"/>
      <c r="H125" s="15"/>
      <c r="I125" s="30"/>
    </row>
    <row r="126" spans="1:9" ht="15" customHeight="1">
      <c r="A126" s="96" t="s">
        <v>314</v>
      </c>
      <c r="B126" s="25" t="s">
        <v>90</v>
      </c>
      <c r="C126" s="1" t="s">
        <v>24</v>
      </c>
      <c r="D126" s="1">
        <v>2</v>
      </c>
      <c r="E126" s="1"/>
      <c r="F126" s="10"/>
      <c r="G126" s="1"/>
      <c r="H126" s="15"/>
      <c r="I126" s="30"/>
    </row>
    <row r="127" spans="1:9" ht="15" customHeight="1">
      <c r="A127" s="96" t="s">
        <v>315</v>
      </c>
      <c r="B127" s="25" t="s">
        <v>91</v>
      </c>
      <c r="C127" s="1" t="s">
        <v>24</v>
      </c>
      <c r="D127" s="1">
        <v>3</v>
      </c>
      <c r="E127" s="1"/>
      <c r="F127" s="10"/>
      <c r="G127" s="1"/>
      <c r="H127" s="15"/>
      <c r="I127" s="30"/>
    </row>
    <row r="128" spans="1:9">
      <c r="A128" s="96" t="s">
        <v>316</v>
      </c>
      <c r="B128" s="7" t="s">
        <v>94</v>
      </c>
      <c r="C128" s="1" t="s">
        <v>24</v>
      </c>
      <c r="D128" s="1">
        <v>2</v>
      </c>
      <c r="E128" s="1"/>
      <c r="F128" s="10"/>
      <c r="G128" s="1"/>
      <c r="H128" s="15"/>
      <c r="I128" s="30"/>
    </row>
    <row r="129" spans="1:9">
      <c r="A129" s="96" t="s">
        <v>317</v>
      </c>
      <c r="B129" s="7" t="s">
        <v>74</v>
      </c>
      <c r="C129" s="1"/>
      <c r="D129" s="1"/>
      <c r="E129" s="1"/>
      <c r="F129" s="10"/>
      <c r="G129" s="1"/>
      <c r="H129" s="15"/>
      <c r="I129" s="30"/>
    </row>
    <row r="130" spans="1:9" s="109" customFormat="1">
      <c r="A130" s="112"/>
      <c r="B130" s="113" t="s">
        <v>299</v>
      </c>
      <c r="C130" s="87"/>
      <c r="D130" s="87"/>
      <c r="E130" s="87"/>
      <c r="F130" s="114"/>
      <c r="G130" s="108"/>
      <c r="H130" s="114"/>
      <c r="I130" s="31">
        <f>F130+H130</f>
        <v>0</v>
      </c>
    </row>
    <row r="131" spans="1:9">
      <c r="A131" s="92" t="s">
        <v>318</v>
      </c>
      <c r="B131" s="3" t="s">
        <v>162</v>
      </c>
      <c r="C131" s="3"/>
      <c r="D131" s="3"/>
      <c r="E131" s="3"/>
      <c r="F131" s="3"/>
      <c r="G131" s="4"/>
      <c r="H131" s="16"/>
      <c r="I131" s="125"/>
    </row>
    <row r="132" spans="1:9">
      <c r="A132" s="91" t="s">
        <v>319</v>
      </c>
      <c r="B132" s="2" t="s">
        <v>78</v>
      </c>
      <c r="C132" s="1" t="s">
        <v>21</v>
      </c>
      <c r="D132" s="1">
        <v>240</v>
      </c>
      <c r="E132" s="1"/>
      <c r="F132" s="10"/>
      <c r="G132" s="2"/>
      <c r="H132" s="15"/>
      <c r="I132" s="30"/>
    </row>
    <row r="133" spans="1:9">
      <c r="A133" s="91" t="s">
        <v>320</v>
      </c>
      <c r="B133" s="2" t="s">
        <v>79</v>
      </c>
      <c r="C133" s="1" t="s">
        <v>21</v>
      </c>
      <c r="D133" s="1">
        <v>150</v>
      </c>
      <c r="E133" s="1"/>
      <c r="F133" s="10"/>
      <c r="G133" s="2"/>
      <c r="H133" s="15"/>
      <c r="I133" s="30"/>
    </row>
    <row r="134" spans="1:9">
      <c r="A134" s="91" t="s">
        <v>321</v>
      </c>
      <c r="B134" s="2" t="s">
        <v>80</v>
      </c>
      <c r="C134" s="1" t="s">
        <v>21</v>
      </c>
      <c r="D134" s="1">
        <v>60</v>
      </c>
      <c r="E134" s="1"/>
      <c r="F134" s="10"/>
      <c r="G134" s="2"/>
      <c r="H134" s="15"/>
      <c r="I134" s="30"/>
    </row>
    <row r="135" spans="1:9">
      <c r="A135" s="91" t="s">
        <v>322</v>
      </c>
      <c r="B135" s="1" t="s">
        <v>22</v>
      </c>
      <c r="C135" s="1" t="s">
        <v>23</v>
      </c>
      <c r="D135" s="1">
        <v>16</v>
      </c>
      <c r="E135" s="1"/>
      <c r="F135" s="10"/>
      <c r="G135" s="2"/>
      <c r="H135" s="15"/>
      <c r="I135" s="30"/>
    </row>
    <row r="136" spans="1:9">
      <c r="A136" s="91" t="s">
        <v>323</v>
      </c>
      <c r="B136" s="2" t="s">
        <v>25</v>
      </c>
      <c r="C136" s="1" t="s">
        <v>24</v>
      </c>
      <c r="D136" s="1">
        <v>1</v>
      </c>
      <c r="E136" s="1"/>
      <c r="F136" s="10"/>
      <c r="G136" s="2"/>
      <c r="H136" s="15"/>
      <c r="I136" s="30"/>
    </row>
    <row r="137" spans="1:9">
      <c r="A137" s="91" t="s">
        <v>324</v>
      </c>
      <c r="B137" s="2" t="s">
        <v>26</v>
      </c>
      <c r="C137" s="1" t="s">
        <v>24</v>
      </c>
      <c r="D137" s="1">
        <v>88</v>
      </c>
      <c r="E137" s="1"/>
      <c r="F137" s="10"/>
      <c r="G137" s="2"/>
      <c r="H137" s="15"/>
      <c r="I137" s="30"/>
    </row>
    <row r="138" spans="1:9">
      <c r="A138" s="91" t="s">
        <v>325</v>
      </c>
      <c r="B138" s="1" t="s">
        <v>27</v>
      </c>
      <c r="C138" s="1" t="s">
        <v>24</v>
      </c>
      <c r="D138" s="1">
        <v>32</v>
      </c>
      <c r="E138" s="1"/>
      <c r="F138" s="10"/>
      <c r="G138" s="2"/>
      <c r="H138" s="15"/>
      <c r="I138" s="30"/>
    </row>
    <row r="139" spans="1:9">
      <c r="A139" s="91" t="s">
        <v>326</v>
      </c>
      <c r="B139" s="1" t="s">
        <v>112</v>
      </c>
      <c r="C139" s="1" t="s">
        <v>24</v>
      </c>
      <c r="D139" s="1">
        <v>0</v>
      </c>
      <c r="E139" s="1"/>
      <c r="F139" s="10"/>
      <c r="G139" s="2"/>
      <c r="H139" s="15"/>
      <c r="I139" s="30"/>
    </row>
    <row r="140" spans="1:9">
      <c r="A140" s="91" t="s">
        <v>327</v>
      </c>
      <c r="B140" s="1" t="s">
        <v>28</v>
      </c>
      <c r="C140" s="1" t="s">
        <v>24</v>
      </c>
      <c r="D140" s="1">
        <v>11</v>
      </c>
      <c r="E140" s="1"/>
      <c r="F140" s="10"/>
      <c r="G140" s="2"/>
      <c r="H140" s="15"/>
      <c r="I140" s="30"/>
    </row>
    <row r="141" spans="1:9">
      <c r="A141" s="91" t="s">
        <v>328</v>
      </c>
      <c r="B141" s="1" t="s">
        <v>113</v>
      </c>
      <c r="C141" s="1" t="s">
        <v>154</v>
      </c>
      <c r="D141" s="1">
        <v>1</v>
      </c>
      <c r="E141" s="1"/>
      <c r="F141" s="10"/>
      <c r="G141" s="2"/>
      <c r="H141" s="15"/>
      <c r="I141" s="30"/>
    </row>
    <row r="142" spans="1:9">
      <c r="A142" s="91" t="s">
        <v>329</v>
      </c>
      <c r="B142" s="1" t="s">
        <v>84</v>
      </c>
      <c r="C142" s="1" t="s">
        <v>24</v>
      </c>
      <c r="D142" s="1">
        <v>1</v>
      </c>
      <c r="E142" s="1"/>
      <c r="F142" s="10"/>
      <c r="G142" s="2"/>
      <c r="H142" s="15"/>
      <c r="I142" s="30"/>
    </row>
    <row r="143" spans="1:9">
      <c r="A143" s="91" t="s">
        <v>330</v>
      </c>
      <c r="B143" s="12" t="s">
        <v>76</v>
      </c>
      <c r="C143" s="12" t="s">
        <v>24</v>
      </c>
      <c r="D143" s="12">
        <v>8</v>
      </c>
      <c r="E143" s="12"/>
      <c r="F143" s="10"/>
      <c r="G143" s="13"/>
      <c r="H143" s="15"/>
      <c r="I143" s="30"/>
    </row>
    <row r="144" spans="1:9">
      <c r="A144" s="91" t="s">
        <v>331</v>
      </c>
      <c r="B144" s="2" t="s">
        <v>29</v>
      </c>
      <c r="C144" s="1" t="s">
        <v>24</v>
      </c>
      <c r="D144" s="1">
        <v>14</v>
      </c>
      <c r="E144" s="1"/>
      <c r="F144" s="10"/>
      <c r="G144" s="2"/>
      <c r="H144" s="15"/>
      <c r="I144" s="30"/>
    </row>
    <row r="145" spans="1:20">
      <c r="A145" s="91" t="s">
        <v>332</v>
      </c>
      <c r="B145" s="1" t="s">
        <v>30</v>
      </c>
      <c r="C145" s="1" t="s">
        <v>24</v>
      </c>
      <c r="D145" s="1">
        <v>5</v>
      </c>
      <c r="E145" s="1"/>
      <c r="F145" s="10"/>
      <c r="G145" s="2"/>
      <c r="H145" s="15"/>
      <c r="I145" s="30"/>
    </row>
    <row r="146" spans="1:20">
      <c r="A146" s="91" t="s">
        <v>333</v>
      </c>
      <c r="B146" s="8" t="s">
        <v>114</v>
      </c>
      <c r="C146" s="1" t="s">
        <v>24</v>
      </c>
      <c r="D146" s="1">
        <v>1</v>
      </c>
      <c r="E146" s="1"/>
      <c r="F146" s="10"/>
      <c r="G146" s="2"/>
      <c r="H146" s="15"/>
      <c r="I146" s="30"/>
    </row>
    <row r="147" spans="1:20">
      <c r="A147" s="91" t="s">
        <v>334</v>
      </c>
      <c r="B147" s="8" t="s">
        <v>138</v>
      </c>
      <c r="C147" s="1" t="s">
        <v>24</v>
      </c>
      <c r="D147" s="1">
        <v>1</v>
      </c>
      <c r="E147" s="1"/>
      <c r="F147" s="10"/>
      <c r="G147" s="2"/>
      <c r="H147" s="15"/>
      <c r="I147" s="30"/>
    </row>
    <row r="148" spans="1:20">
      <c r="A148" s="91" t="s">
        <v>335</v>
      </c>
      <c r="B148" s="8" t="s">
        <v>139</v>
      </c>
      <c r="C148" s="1" t="s">
        <v>24</v>
      </c>
      <c r="D148" s="1"/>
      <c r="E148" s="1"/>
      <c r="F148" s="10"/>
      <c r="G148" s="2"/>
      <c r="H148" s="15"/>
      <c r="I148" s="30"/>
    </row>
    <row r="149" spans="1:20" s="109" customFormat="1">
      <c r="A149" s="112"/>
      <c r="B149" s="113" t="s">
        <v>140</v>
      </c>
      <c r="C149" s="87"/>
      <c r="D149" s="87"/>
      <c r="E149" s="87"/>
      <c r="F149" s="114"/>
      <c r="G149" s="108"/>
      <c r="H149" s="114"/>
      <c r="I149" s="31">
        <f>F149+H149</f>
        <v>0</v>
      </c>
    </row>
    <row r="150" spans="1:20">
      <c r="A150" s="92" t="s">
        <v>336</v>
      </c>
      <c r="B150" s="3" t="s">
        <v>159</v>
      </c>
      <c r="C150" s="3"/>
      <c r="D150" s="3"/>
      <c r="E150" s="3"/>
      <c r="F150" s="3"/>
      <c r="G150" s="4"/>
      <c r="H150" s="16"/>
      <c r="I150" s="126"/>
    </row>
    <row r="151" spans="1:20">
      <c r="A151" s="91" t="s">
        <v>337</v>
      </c>
      <c r="B151" s="36" t="s">
        <v>117</v>
      </c>
      <c r="C151" s="1" t="s">
        <v>19</v>
      </c>
      <c r="D151" s="54">
        <v>75</v>
      </c>
      <c r="E151" s="79"/>
      <c r="F151" s="10"/>
      <c r="G151" s="1"/>
      <c r="H151" s="15"/>
      <c r="I151" s="30"/>
    </row>
    <row r="152" spans="1:20" s="47" customFormat="1">
      <c r="A152" s="97" t="s">
        <v>338</v>
      </c>
      <c r="B152" s="49" t="s">
        <v>118</v>
      </c>
      <c r="C152" s="21"/>
      <c r="D152" s="21"/>
      <c r="E152" s="50"/>
      <c r="F152" s="44"/>
      <c r="G152" s="3"/>
      <c r="H152" s="16"/>
      <c r="I152" s="127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</row>
    <row r="153" spans="1:20">
      <c r="A153" s="91" t="s">
        <v>339</v>
      </c>
      <c r="B153" s="1" t="s">
        <v>156</v>
      </c>
      <c r="C153" s="1" t="s">
        <v>77</v>
      </c>
      <c r="D153" s="1">
        <v>110</v>
      </c>
      <c r="E153" s="54"/>
      <c r="F153" s="54"/>
      <c r="G153" s="2"/>
      <c r="H153" s="15"/>
      <c r="I153" s="30"/>
    </row>
    <row r="154" spans="1:20">
      <c r="A154" s="91" t="s">
        <v>340</v>
      </c>
      <c r="B154" s="1" t="s">
        <v>160</v>
      </c>
      <c r="C154" s="1" t="s">
        <v>77</v>
      </c>
      <c r="D154" s="1">
        <v>21</v>
      </c>
      <c r="E154" s="54"/>
      <c r="F154" s="1"/>
      <c r="G154" s="2"/>
      <c r="H154" s="15"/>
      <c r="I154" s="30"/>
    </row>
    <row r="155" spans="1:20">
      <c r="A155" s="91" t="s">
        <v>341</v>
      </c>
      <c r="B155" s="1" t="s">
        <v>74</v>
      </c>
      <c r="C155" s="1"/>
      <c r="D155" s="1">
        <v>1</v>
      </c>
      <c r="E155" s="1"/>
      <c r="F155" s="1"/>
      <c r="G155" s="2"/>
      <c r="H155" s="15"/>
      <c r="I155" s="30"/>
    </row>
    <row r="156" spans="1:20" ht="17.25" customHeight="1">
      <c r="A156" s="91" t="s">
        <v>342</v>
      </c>
      <c r="B156" s="8" t="s">
        <v>120</v>
      </c>
      <c r="C156" s="1" t="s">
        <v>11</v>
      </c>
      <c r="D156" s="1">
        <v>448</v>
      </c>
      <c r="E156" s="1"/>
      <c r="F156" s="10"/>
      <c r="G156" s="2"/>
      <c r="H156" s="15"/>
      <c r="I156" s="30"/>
    </row>
    <row r="157" spans="1:20">
      <c r="A157" s="91" t="s">
        <v>343</v>
      </c>
      <c r="B157" s="1" t="s">
        <v>14</v>
      </c>
      <c r="C157" s="1" t="s">
        <v>116</v>
      </c>
      <c r="D157" s="1">
        <v>450</v>
      </c>
      <c r="E157" s="1"/>
      <c r="F157" s="10"/>
      <c r="G157" s="2"/>
      <c r="H157" s="15"/>
      <c r="I157" s="30"/>
    </row>
    <row r="158" spans="1:20">
      <c r="A158" s="91" t="s">
        <v>344</v>
      </c>
      <c r="B158" s="1" t="s">
        <v>16</v>
      </c>
      <c r="C158" s="1" t="s">
        <v>17</v>
      </c>
      <c r="D158" s="1">
        <v>10</v>
      </c>
      <c r="E158" s="1"/>
      <c r="F158" s="10"/>
      <c r="G158" s="2"/>
      <c r="H158" s="15"/>
      <c r="I158" s="30"/>
    </row>
    <row r="159" spans="1:20">
      <c r="A159" s="91" t="s">
        <v>345</v>
      </c>
      <c r="B159" s="1" t="s">
        <v>18</v>
      </c>
      <c r="C159" s="1" t="s">
        <v>19</v>
      </c>
      <c r="D159" s="1">
        <v>20</v>
      </c>
      <c r="E159" s="1"/>
      <c r="F159" s="10"/>
      <c r="G159" s="2"/>
      <c r="H159" s="15"/>
      <c r="I159" s="30"/>
    </row>
    <row r="160" spans="1:20">
      <c r="A160" s="91" t="s">
        <v>346</v>
      </c>
      <c r="B160" s="1" t="s">
        <v>20</v>
      </c>
      <c r="C160" s="1" t="s">
        <v>21</v>
      </c>
      <c r="D160" s="1">
        <v>30</v>
      </c>
      <c r="E160" s="1"/>
      <c r="F160" s="10"/>
      <c r="G160" s="2"/>
      <c r="H160" s="15"/>
      <c r="I160" s="30"/>
    </row>
    <row r="161" spans="1:9">
      <c r="A161" s="91" t="s">
        <v>347</v>
      </c>
      <c r="B161" s="1" t="s">
        <v>81</v>
      </c>
      <c r="C161" s="1" t="s">
        <v>21</v>
      </c>
      <c r="D161" s="1">
        <v>80</v>
      </c>
      <c r="E161" s="1"/>
      <c r="F161" s="10"/>
      <c r="G161" s="2"/>
      <c r="H161" s="15"/>
      <c r="I161" s="30"/>
    </row>
    <row r="162" spans="1:9">
      <c r="A162" s="91" t="s">
        <v>348</v>
      </c>
      <c r="B162" s="2" t="s">
        <v>119</v>
      </c>
      <c r="C162" s="1" t="s">
        <v>17</v>
      </c>
      <c r="D162" s="54">
        <v>112.5</v>
      </c>
      <c r="E162" s="54"/>
      <c r="F162" s="80"/>
      <c r="G162" s="2"/>
      <c r="H162" s="15"/>
      <c r="I162" s="30"/>
    </row>
    <row r="163" spans="1:9" s="109" customFormat="1">
      <c r="A163" s="112"/>
      <c r="B163" s="113" t="s">
        <v>13</v>
      </c>
      <c r="C163" s="87"/>
      <c r="D163" s="87"/>
      <c r="E163" s="87"/>
      <c r="F163" s="114"/>
      <c r="G163" s="108"/>
      <c r="H163" s="114"/>
      <c r="I163" s="31">
        <f>F163+H163</f>
        <v>0</v>
      </c>
    </row>
    <row r="164" spans="1:9">
      <c r="A164" s="92" t="s">
        <v>349</v>
      </c>
      <c r="B164" s="3" t="s">
        <v>148</v>
      </c>
      <c r="C164" s="3"/>
      <c r="D164" s="3"/>
      <c r="E164" s="3"/>
      <c r="F164" s="3"/>
      <c r="G164" s="4"/>
      <c r="H164" s="16"/>
      <c r="I164" s="126"/>
    </row>
    <row r="165" spans="1:9">
      <c r="A165" s="90" t="s">
        <v>350</v>
      </c>
      <c r="B165" s="1" t="s">
        <v>33</v>
      </c>
      <c r="C165" s="1" t="s">
        <v>77</v>
      </c>
      <c r="D165" s="1">
        <v>50</v>
      </c>
      <c r="E165" s="1"/>
      <c r="F165" s="10"/>
      <c r="G165" s="1"/>
      <c r="H165" s="15"/>
      <c r="I165" s="30"/>
    </row>
    <row r="166" spans="1:9">
      <c r="A166" s="90" t="s">
        <v>351</v>
      </c>
      <c r="B166" s="1" t="s">
        <v>92</v>
      </c>
      <c r="C166" s="1" t="s">
        <v>77</v>
      </c>
      <c r="D166" s="1">
        <v>48.9</v>
      </c>
      <c r="E166" s="1"/>
      <c r="F166" s="10"/>
      <c r="G166" s="1"/>
      <c r="H166" s="15"/>
      <c r="I166" s="30"/>
    </row>
    <row r="167" spans="1:9">
      <c r="A167" s="90" t="s">
        <v>352</v>
      </c>
      <c r="B167" s="1" t="s">
        <v>121</v>
      </c>
      <c r="C167" s="1" t="s">
        <v>122</v>
      </c>
      <c r="D167" s="1">
        <v>1.8</v>
      </c>
      <c r="E167" s="1"/>
      <c r="F167" s="10"/>
      <c r="G167" s="1"/>
      <c r="H167" s="15"/>
      <c r="I167" s="30"/>
    </row>
    <row r="168" spans="1:9">
      <c r="A168" s="90" t="s">
        <v>353</v>
      </c>
      <c r="B168" s="1" t="s">
        <v>98</v>
      </c>
      <c r="C168" s="1" t="s">
        <v>101</v>
      </c>
      <c r="D168" s="1">
        <v>0.7</v>
      </c>
      <c r="E168" s="1"/>
      <c r="F168" s="10"/>
      <c r="G168" s="1"/>
      <c r="H168" s="15"/>
      <c r="I168" s="30"/>
    </row>
    <row r="169" spans="1:9">
      <c r="A169" s="90" t="s">
        <v>354</v>
      </c>
      <c r="B169" s="1" t="s">
        <v>73</v>
      </c>
      <c r="C169" s="1" t="s">
        <v>17</v>
      </c>
      <c r="D169" s="1">
        <v>10</v>
      </c>
      <c r="E169" s="1"/>
      <c r="F169" s="10"/>
      <c r="G169" s="1"/>
      <c r="H169" s="15"/>
      <c r="I169" s="30"/>
    </row>
    <row r="170" spans="1:9">
      <c r="A170" s="90" t="s">
        <v>355</v>
      </c>
      <c r="B170" s="1" t="s">
        <v>32</v>
      </c>
      <c r="C170" s="1" t="s">
        <v>77</v>
      </c>
      <c r="D170" s="1">
        <v>38.15</v>
      </c>
      <c r="E170" s="1"/>
      <c r="F170" s="10"/>
      <c r="G170" s="1"/>
      <c r="H170" s="15"/>
      <c r="I170" s="30"/>
    </row>
    <row r="171" spans="1:9">
      <c r="A171" s="90" t="s">
        <v>356</v>
      </c>
      <c r="B171" s="1" t="s">
        <v>123</v>
      </c>
      <c r="C171" s="1" t="s">
        <v>124</v>
      </c>
      <c r="D171" s="1">
        <v>41</v>
      </c>
      <c r="E171" s="1"/>
      <c r="F171" s="10"/>
      <c r="G171" s="1"/>
      <c r="H171" s="15"/>
      <c r="I171" s="30"/>
    </row>
    <row r="172" spans="1:9">
      <c r="A172" s="90" t="s">
        <v>357</v>
      </c>
      <c r="B172" s="1" t="s">
        <v>73</v>
      </c>
      <c r="C172" s="1" t="s">
        <v>15</v>
      </c>
      <c r="D172" s="1">
        <v>11</v>
      </c>
      <c r="E172" s="1"/>
      <c r="F172" s="10"/>
      <c r="G172" s="1"/>
      <c r="H172" s="15"/>
      <c r="I172" s="30"/>
    </row>
    <row r="173" spans="1:9">
      <c r="A173" s="90" t="s">
        <v>358</v>
      </c>
      <c r="B173" s="1" t="s">
        <v>34</v>
      </c>
      <c r="C173" s="1" t="s">
        <v>116</v>
      </c>
      <c r="D173" s="1">
        <f>81.4*8</f>
        <v>651.20000000000005</v>
      </c>
      <c r="E173" s="1"/>
      <c r="F173" s="10"/>
      <c r="G173" s="1"/>
      <c r="H173" s="15"/>
      <c r="I173" s="30"/>
    </row>
    <row r="174" spans="1:9">
      <c r="A174" s="90" t="s">
        <v>359</v>
      </c>
      <c r="B174" s="1" t="s">
        <v>74</v>
      </c>
      <c r="C174" s="1"/>
      <c r="D174" s="1"/>
      <c r="E174" s="1"/>
      <c r="F174" s="10"/>
      <c r="G174" s="1"/>
      <c r="H174" s="15"/>
      <c r="I174" s="30"/>
    </row>
    <row r="175" spans="1:9" s="109" customFormat="1">
      <c r="A175" s="112"/>
      <c r="B175" s="113" t="s">
        <v>75</v>
      </c>
      <c r="C175" s="87"/>
      <c r="D175" s="87"/>
      <c r="E175" s="87"/>
      <c r="F175" s="114"/>
      <c r="G175" s="108"/>
      <c r="H175" s="114"/>
      <c r="I175" s="31">
        <f>F175+H175</f>
        <v>0</v>
      </c>
    </row>
    <row r="176" spans="1:9">
      <c r="A176" s="92" t="s">
        <v>360</v>
      </c>
      <c r="B176" s="3" t="s">
        <v>146</v>
      </c>
      <c r="C176" s="3" t="s">
        <v>77</v>
      </c>
      <c r="D176" s="21"/>
      <c r="E176" s="21"/>
      <c r="F176" s="21"/>
      <c r="G176" s="22"/>
      <c r="H176" s="23"/>
      <c r="I176" s="31"/>
    </row>
    <row r="177" spans="1:11">
      <c r="A177" s="90" t="s">
        <v>361</v>
      </c>
      <c r="B177" s="1" t="s">
        <v>144</v>
      </c>
      <c r="C177" s="1" t="s">
        <v>145</v>
      </c>
      <c r="D177" s="1">
        <v>78</v>
      </c>
      <c r="E177" s="1"/>
      <c r="F177" s="1"/>
      <c r="G177" s="54"/>
      <c r="H177" s="15"/>
      <c r="I177" s="30"/>
    </row>
    <row r="178" spans="1:11">
      <c r="A178" s="90" t="s">
        <v>362</v>
      </c>
      <c r="B178" s="1" t="s">
        <v>87</v>
      </c>
      <c r="C178" s="1" t="s">
        <v>11</v>
      </c>
      <c r="D178" s="1">
        <v>80</v>
      </c>
      <c r="E178" s="1"/>
      <c r="F178" s="1"/>
      <c r="G178" s="1"/>
      <c r="H178" s="15"/>
      <c r="I178" s="30"/>
    </row>
    <row r="179" spans="1:11" s="109" customFormat="1">
      <c r="A179" s="112"/>
      <c r="B179" s="113" t="s">
        <v>95</v>
      </c>
      <c r="C179" s="87"/>
      <c r="D179" s="87"/>
      <c r="E179" s="87"/>
      <c r="F179" s="114"/>
      <c r="G179" s="108"/>
      <c r="H179" s="114"/>
      <c r="I179" s="31">
        <f>F179+H179</f>
        <v>0</v>
      </c>
    </row>
    <row r="180" spans="1:11">
      <c r="A180" s="92" t="s">
        <v>363</v>
      </c>
      <c r="B180" s="3" t="s">
        <v>364</v>
      </c>
      <c r="C180" s="3"/>
      <c r="D180" s="21"/>
      <c r="E180" s="21"/>
      <c r="F180" s="21"/>
      <c r="G180" s="22"/>
      <c r="H180" s="23"/>
      <c r="I180" s="31"/>
    </row>
    <row r="181" spans="1:11">
      <c r="A181" s="90" t="s">
        <v>365</v>
      </c>
      <c r="B181" s="55" t="s">
        <v>190</v>
      </c>
      <c r="C181" s="54" t="s">
        <v>21</v>
      </c>
      <c r="D181" s="54">
        <v>41</v>
      </c>
      <c r="E181" s="54"/>
      <c r="F181" s="54"/>
      <c r="G181" s="54"/>
      <c r="H181" s="82"/>
      <c r="I181" s="31"/>
    </row>
    <row r="182" spans="1:11" ht="30">
      <c r="A182" s="90" t="s">
        <v>366</v>
      </c>
      <c r="B182" s="55" t="s">
        <v>191</v>
      </c>
      <c r="C182" s="54" t="s">
        <v>24</v>
      </c>
      <c r="D182" s="54">
        <v>80</v>
      </c>
      <c r="E182" s="54"/>
      <c r="F182" s="54"/>
      <c r="G182" s="54"/>
      <c r="H182" s="82"/>
      <c r="I182" s="31"/>
    </row>
    <row r="183" spans="1:11" s="109" customFormat="1">
      <c r="A183" s="112"/>
      <c r="B183" s="113" t="s">
        <v>189</v>
      </c>
      <c r="C183" s="87"/>
      <c r="D183" s="87"/>
      <c r="E183" s="87"/>
      <c r="F183" s="114"/>
      <c r="G183" s="108"/>
      <c r="H183" s="114"/>
      <c r="I183" s="31">
        <f>F183+H183</f>
        <v>0</v>
      </c>
    </row>
    <row r="184" spans="1:11">
      <c r="A184" s="92" t="s">
        <v>367</v>
      </c>
      <c r="B184" s="3" t="s">
        <v>147</v>
      </c>
      <c r="C184" s="3"/>
      <c r="D184" s="3"/>
      <c r="E184" s="3"/>
      <c r="F184" s="3"/>
      <c r="G184" s="4"/>
      <c r="H184" s="18"/>
      <c r="I184" s="30"/>
    </row>
    <row r="185" spans="1:11">
      <c r="A185" s="90" t="s">
        <v>369</v>
      </c>
      <c r="B185" s="1" t="s">
        <v>125</v>
      </c>
      <c r="C185" s="1" t="s">
        <v>24</v>
      </c>
      <c r="D185" s="1">
        <v>1</v>
      </c>
      <c r="E185" s="1"/>
      <c r="F185" s="1"/>
      <c r="G185" s="1"/>
      <c r="H185" s="17"/>
      <c r="I185" s="30"/>
    </row>
    <row r="186" spans="1:11">
      <c r="A186" s="90" t="s">
        <v>368</v>
      </c>
      <c r="B186" s="1" t="s">
        <v>86</v>
      </c>
      <c r="C186" s="1" t="s">
        <v>24</v>
      </c>
      <c r="D186" s="1">
        <v>9</v>
      </c>
      <c r="E186" s="1"/>
      <c r="F186" s="1"/>
      <c r="G186" s="1"/>
      <c r="H186" s="17"/>
      <c r="I186" s="30"/>
    </row>
    <row r="187" spans="1:11">
      <c r="A187" s="90" t="s">
        <v>370</v>
      </c>
      <c r="B187" s="1" t="s">
        <v>141</v>
      </c>
      <c r="C187" s="1" t="s">
        <v>24</v>
      </c>
      <c r="D187" s="1">
        <v>2</v>
      </c>
      <c r="E187" s="1"/>
      <c r="F187" s="1"/>
      <c r="G187" s="1"/>
      <c r="H187" s="17"/>
      <c r="I187" s="30"/>
    </row>
    <row r="188" spans="1:11">
      <c r="A188" s="90" t="s">
        <v>371</v>
      </c>
      <c r="B188" s="1" t="s">
        <v>100</v>
      </c>
      <c r="C188" s="1"/>
      <c r="D188" s="1"/>
      <c r="E188" s="1"/>
      <c r="F188" s="1"/>
      <c r="G188" s="1"/>
      <c r="H188" s="17"/>
      <c r="I188" s="30"/>
    </row>
    <row r="189" spans="1:11" s="109" customFormat="1">
      <c r="A189" s="112"/>
      <c r="B189" s="113" t="s">
        <v>372</v>
      </c>
      <c r="C189" s="87"/>
      <c r="D189" s="87"/>
      <c r="E189" s="87"/>
      <c r="F189" s="114"/>
      <c r="G189" s="108"/>
      <c r="H189" s="114"/>
      <c r="I189" s="31"/>
    </row>
    <row r="190" spans="1:11" s="109" customFormat="1">
      <c r="A190" s="120"/>
      <c r="B190" s="121" t="s">
        <v>373</v>
      </c>
      <c r="C190" s="3"/>
      <c r="D190" s="3"/>
      <c r="E190" s="3"/>
      <c r="F190" s="122"/>
      <c r="G190" s="44"/>
      <c r="H190" s="122"/>
      <c r="I190" s="63"/>
    </row>
    <row r="191" spans="1:11">
      <c r="A191" s="115"/>
      <c r="B191" s="116" t="s">
        <v>161</v>
      </c>
      <c r="C191" s="116"/>
      <c r="D191" s="117"/>
      <c r="E191" s="117"/>
      <c r="F191" s="118"/>
      <c r="G191" s="118"/>
      <c r="H191" s="118"/>
      <c r="I191" s="119"/>
    </row>
    <row r="192" spans="1:11">
      <c r="A192" s="90"/>
      <c r="B192" s="2" t="s">
        <v>379</v>
      </c>
      <c r="C192" s="78"/>
      <c r="D192" s="1"/>
      <c r="E192" s="1"/>
      <c r="F192" s="67"/>
      <c r="G192" s="69"/>
      <c r="H192" s="67"/>
      <c r="I192" s="31"/>
      <c r="J192" s="66"/>
      <c r="K192" s="66"/>
    </row>
    <row r="193" spans="1:11">
      <c r="A193" s="90"/>
      <c r="B193" s="2"/>
      <c r="C193" s="1"/>
      <c r="D193" s="1"/>
      <c r="E193" s="1"/>
      <c r="F193" s="53"/>
      <c r="G193" s="70"/>
      <c r="I193" s="31"/>
    </row>
    <row r="194" spans="1:11">
      <c r="A194" s="90"/>
      <c r="B194" s="1" t="s">
        <v>380</v>
      </c>
      <c r="C194" s="78"/>
      <c r="D194" s="1"/>
      <c r="E194" s="1"/>
      <c r="F194" s="67"/>
      <c r="G194" s="69"/>
      <c r="H194" s="67"/>
      <c r="I194" s="31"/>
    </row>
    <row r="195" spans="1:11">
      <c r="A195" s="90"/>
      <c r="B195" s="2"/>
      <c r="C195" s="1"/>
      <c r="D195" s="1"/>
      <c r="E195" s="1"/>
      <c r="F195" s="53"/>
      <c r="G195" s="70"/>
      <c r="H195" s="53"/>
      <c r="I195" s="31"/>
      <c r="J195" s="66"/>
    </row>
    <row r="196" spans="1:11">
      <c r="A196" s="90"/>
      <c r="B196" s="1" t="s">
        <v>382</v>
      </c>
      <c r="C196" s="83"/>
      <c r="D196" s="1"/>
      <c r="E196" s="1"/>
      <c r="F196" s="68"/>
      <c r="G196" s="71"/>
      <c r="H196" s="68"/>
      <c r="I196" s="31"/>
      <c r="J196" s="66"/>
    </row>
    <row r="197" spans="1:11">
      <c r="A197" s="90"/>
      <c r="B197" s="1"/>
      <c r="C197" s="1"/>
      <c r="D197" s="1"/>
      <c r="E197" s="1"/>
      <c r="F197" s="51"/>
      <c r="G197" s="70"/>
      <c r="H197" s="51"/>
      <c r="I197" s="31"/>
    </row>
    <row r="198" spans="1:11">
      <c r="A198" s="90"/>
      <c r="B198" s="1" t="s">
        <v>381</v>
      </c>
      <c r="C198" s="78"/>
      <c r="D198" s="1"/>
      <c r="E198" s="1"/>
      <c r="F198" s="51"/>
      <c r="G198" s="72"/>
      <c r="H198" s="51"/>
      <c r="I198" s="31"/>
    </row>
    <row r="199" spans="1:11">
      <c r="A199" s="90"/>
      <c r="B199" s="1" t="s">
        <v>383</v>
      </c>
      <c r="C199" s="1"/>
      <c r="D199" s="1"/>
      <c r="E199" s="1"/>
      <c r="F199" s="73"/>
      <c r="G199" s="70"/>
      <c r="H199" s="51"/>
      <c r="I199" s="31"/>
      <c r="K199" s="85"/>
    </row>
    <row r="200" spans="1:11">
      <c r="A200" s="90"/>
      <c r="C200" s="1"/>
      <c r="D200" s="1"/>
      <c r="E200" s="1"/>
      <c r="F200" s="51"/>
      <c r="G200" s="51"/>
      <c r="H200" s="1"/>
      <c r="I200" s="31"/>
      <c r="J200" s="66"/>
    </row>
    <row r="201" spans="1:11">
      <c r="A201" s="90"/>
      <c r="B201" s="1"/>
      <c r="C201" s="1"/>
      <c r="D201" s="1"/>
      <c r="E201" s="1"/>
      <c r="F201" s="51"/>
      <c r="G201" s="51"/>
      <c r="H201" s="52"/>
      <c r="I201" s="31"/>
    </row>
    <row r="202" spans="1:11">
      <c r="A202" s="90"/>
      <c r="B202" s="129" t="s">
        <v>161</v>
      </c>
      <c r="C202" s="129"/>
      <c r="D202" s="129"/>
      <c r="E202" s="129"/>
      <c r="F202" s="129"/>
      <c r="G202" s="130" t="s">
        <v>186</v>
      </c>
      <c r="H202" s="131"/>
      <c r="I202" s="31"/>
    </row>
    <row r="203" spans="1:11">
      <c r="A203" s="98"/>
      <c r="B203" s="6"/>
      <c r="C203" s="6"/>
      <c r="D203" s="6"/>
      <c r="E203" s="6"/>
      <c r="F203" s="6"/>
      <c r="G203" s="37"/>
      <c r="H203" s="37"/>
      <c r="I203" s="38"/>
    </row>
    <row r="204" spans="1:11">
      <c r="A204" s="98"/>
      <c r="B204" s="6"/>
      <c r="C204" s="6"/>
      <c r="D204" s="6"/>
      <c r="E204" s="6"/>
      <c r="F204" s="6"/>
      <c r="G204" s="37"/>
      <c r="H204" s="37"/>
      <c r="I204" s="38"/>
    </row>
    <row r="205" spans="1:11">
      <c r="A205" s="98"/>
      <c r="B205" s="6"/>
      <c r="C205" s="6"/>
      <c r="D205" s="6"/>
      <c r="E205" s="6"/>
      <c r="F205" s="74"/>
      <c r="G205" s="75"/>
      <c r="H205" s="37"/>
      <c r="I205" s="38"/>
    </row>
    <row r="206" spans="1:11">
      <c r="A206" s="98"/>
      <c r="B206" s="6"/>
      <c r="C206" s="6"/>
      <c r="D206" s="6"/>
      <c r="E206" s="6"/>
      <c r="F206" s="74"/>
      <c r="G206" s="77"/>
      <c r="H206" s="37"/>
      <c r="I206" s="38"/>
    </row>
    <row r="207" spans="1:11">
      <c r="A207" s="98"/>
      <c r="B207" s="6"/>
      <c r="C207" s="6"/>
      <c r="D207" s="6"/>
      <c r="E207" s="6"/>
      <c r="F207" s="74"/>
      <c r="G207" s="75"/>
      <c r="H207" s="37"/>
      <c r="I207" s="38"/>
    </row>
    <row r="208" spans="1:11">
      <c r="A208" s="98"/>
      <c r="B208" s="6"/>
      <c r="C208" s="6"/>
      <c r="D208" s="6"/>
      <c r="E208" s="6"/>
      <c r="F208" s="74"/>
      <c r="G208" s="77"/>
      <c r="H208" s="37"/>
      <c r="I208" s="38"/>
    </row>
    <row r="209" spans="1:9">
      <c r="A209" s="99"/>
      <c r="B209" s="6"/>
      <c r="C209" s="6"/>
      <c r="D209" s="6"/>
      <c r="E209" s="6"/>
      <c r="F209" s="76"/>
      <c r="G209" s="6"/>
      <c r="H209" s="6"/>
      <c r="I209" s="38"/>
    </row>
    <row r="210" spans="1:9">
      <c r="A210" s="100"/>
      <c r="B210" s="39"/>
      <c r="C210" s="39"/>
      <c r="D210" s="40"/>
      <c r="E210" s="40"/>
      <c r="G210" s="41"/>
      <c r="H210" s="41"/>
      <c r="I210" s="42"/>
    </row>
    <row r="211" spans="1:9">
      <c r="A211" s="100"/>
      <c r="B211" s="39"/>
      <c r="C211" s="39"/>
      <c r="D211" s="40"/>
      <c r="E211" s="40"/>
      <c r="F211" s="74"/>
      <c r="G211" s="41"/>
      <c r="H211" s="41"/>
      <c r="I211" s="43"/>
    </row>
    <row r="212" spans="1:9">
      <c r="A212" s="99"/>
      <c r="B212" s="6"/>
      <c r="C212" s="6"/>
      <c r="D212" s="6"/>
      <c r="E212" s="6"/>
      <c r="F212" s="41"/>
      <c r="G212" s="6"/>
      <c r="H212" s="6"/>
      <c r="I212" s="38"/>
    </row>
    <row r="213" spans="1:9">
      <c r="A213" s="99"/>
      <c r="B213" s="6"/>
      <c r="C213" s="6"/>
      <c r="D213" s="6"/>
      <c r="E213" s="6"/>
      <c r="F213" s="6"/>
      <c r="G213" s="6"/>
      <c r="H213" s="6"/>
    </row>
    <row r="214" spans="1:9">
      <c r="A214" s="99"/>
      <c r="B214" s="6"/>
      <c r="C214" s="6"/>
      <c r="D214" s="6"/>
      <c r="E214" s="6"/>
      <c r="F214" s="6"/>
      <c r="G214" s="6"/>
      <c r="H214" s="6"/>
    </row>
    <row r="215" spans="1:9">
      <c r="A215" s="99"/>
      <c r="B215" s="6"/>
      <c r="C215" s="6"/>
      <c r="D215" s="6"/>
      <c r="E215" s="6"/>
      <c r="F215" s="6"/>
      <c r="G215" s="6"/>
      <c r="H215" s="6"/>
    </row>
    <row r="216" spans="1:9">
      <c r="A216" s="99"/>
      <c r="B216" s="6"/>
      <c r="C216" s="6"/>
      <c r="D216" s="6"/>
      <c r="E216" s="6"/>
      <c r="F216" s="6"/>
      <c r="G216" s="6"/>
      <c r="H216" s="6"/>
    </row>
    <row r="217" spans="1:9">
      <c r="A217" s="99"/>
      <c r="B217" s="6"/>
      <c r="C217" s="6"/>
      <c r="D217" s="6"/>
      <c r="E217" s="6"/>
      <c r="F217" s="6"/>
      <c r="G217" s="6"/>
      <c r="H217" s="6"/>
    </row>
    <row r="218" spans="1:9">
      <c r="A218" s="99"/>
      <c r="B218" s="6"/>
      <c r="C218" s="6"/>
      <c r="D218" s="6"/>
      <c r="E218" s="6"/>
      <c r="F218" s="6"/>
      <c r="G218" s="6"/>
      <c r="H218" s="6"/>
    </row>
    <row r="219" spans="1:9">
      <c r="A219" s="99"/>
      <c r="B219" s="6"/>
      <c r="C219" s="6"/>
      <c r="D219" s="6"/>
      <c r="E219" s="6"/>
      <c r="F219" s="6"/>
      <c r="G219" s="6"/>
      <c r="H219" s="6"/>
    </row>
    <row r="220" spans="1:9">
      <c r="A220" s="99"/>
      <c r="B220" s="6"/>
      <c r="C220" s="6"/>
      <c r="D220" s="6"/>
      <c r="E220" s="6"/>
      <c r="F220" s="6"/>
      <c r="G220" s="6"/>
      <c r="H220" s="6"/>
    </row>
    <row r="221" spans="1:9">
      <c r="A221" s="99"/>
      <c r="B221" s="6"/>
      <c r="C221" s="6"/>
      <c r="D221" s="6"/>
      <c r="E221" s="6"/>
      <c r="F221" s="6"/>
      <c r="G221" s="6"/>
      <c r="H221" s="6"/>
    </row>
    <row r="222" spans="1:9">
      <c r="A222" s="99"/>
      <c r="B222" s="6"/>
      <c r="C222" s="6"/>
      <c r="D222" s="6"/>
      <c r="E222" s="6"/>
      <c r="F222" s="6"/>
      <c r="G222" s="6"/>
      <c r="H222" s="6"/>
    </row>
    <row r="223" spans="1:9">
      <c r="A223" s="99"/>
      <c r="B223" s="6"/>
      <c r="C223" s="6"/>
      <c r="D223" s="6"/>
      <c r="E223" s="6"/>
      <c r="F223" s="6"/>
      <c r="G223" s="6"/>
      <c r="H223" s="6"/>
    </row>
    <row r="224" spans="1:9">
      <c r="A224" s="99"/>
      <c r="B224" s="6"/>
      <c r="C224" s="6"/>
      <c r="D224" s="6"/>
      <c r="E224" s="6"/>
      <c r="F224" s="6"/>
      <c r="G224" s="6"/>
      <c r="H224" s="6"/>
    </row>
    <row r="225" spans="1:8">
      <c r="A225" s="99"/>
      <c r="B225" s="6"/>
      <c r="C225" s="6"/>
      <c r="D225" s="6"/>
      <c r="E225" s="6"/>
      <c r="F225" s="6"/>
      <c r="G225" s="6"/>
      <c r="H225" s="6"/>
    </row>
    <row r="226" spans="1:8">
      <c r="A226" s="99"/>
      <c r="B226" s="6"/>
      <c r="C226" s="6"/>
      <c r="D226" s="6"/>
      <c r="E226" s="6"/>
      <c r="F226" s="6"/>
      <c r="G226" s="6"/>
      <c r="H226" s="6"/>
    </row>
    <row r="227" spans="1:8">
      <c r="A227" s="99"/>
      <c r="B227" s="6"/>
      <c r="C227" s="6"/>
      <c r="D227" s="6"/>
      <c r="E227" s="6"/>
      <c r="F227" s="6"/>
      <c r="G227" s="6"/>
      <c r="H227" s="6"/>
    </row>
    <row r="228" spans="1:8">
      <c r="A228" s="99"/>
      <c r="B228" s="6"/>
      <c r="C228" s="6"/>
      <c r="D228" s="6"/>
      <c r="E228" s="6"/>
      <c r="F228" s="6"/>
      <c r="G228" s="6"/>
      <c r="H228" s="6"/>
    </row>
    <row r="229" spans="1:8">
      <c r="A229" s="99"/>
      <c r="B229" s="6"/>
      <c r="C229" s="6"/>
      <c r="D229" s="6"/>
      <c r="E229" s="6"/>
      <c r="F229" s="6"/>
      <c r="G229" s="6"/>
      <c r="H229" s="6"/>
    </row>
    <row r="230" spans="1:8">
      <c r="A230" s="99"/>
      <c r="B230" s="6"/>
      <c r="C230" s="6"/>
      <c r="D230" s="6"/>
      <c r="E230" s="6"/>
      <c r="F230" s="6"/>
      <c r="G230" s="6"/>
      <c r="H230" s="6"/>
    </row>
    <row r="231" spans="1:8">
      <c r="A231" s="99"/>
      <c r="B231" s="6"/>
      <c r="C231" s="6"/>
      <c r="D231" s="6"/>
      <c r="E231" s="6"/>
      <c r="F231" s="6"/>
      <c r="G231" s="6"/>
      <c r="H231" s="6"/>
    </row>
    <row r="232" spans="1:8">
      <c r="A232" s="99"/>
      <c r="B232" s="6"/>
      <c r="C232" s="6"/>
      <c r="D232" s="6"/>
      <c r="E232" s="6"/>
      <c r="F232" s="6"/>
      <c r="G232" s="6"/>
      <c r="H232" s="6"/>
    </row>
    <row r="233" spans="1:8">
      <c r="A233" s="99"/>
      <c r="B233" s="6"/>
      <c r="C233" s="6"/>
      <c r="D233" s="6"/>
      <c r="E233" s="6"/>
      <c r="F233" s="6"/>
      <c r="G233" s="6"/>
      <c r="H233" s="6"/>
    </row>
    <row r="234" spans="1:8">
      <c r="A234" s="99"/>
      <c r="B234" s="6"/>
      <c r="C234" s="6"/>
      <c r="D234" s="6"/>
      <c r="E234" s="6"/>
      <c r="F234" s="6"/>
      <c r="G234" s="6"/>
      <c r="H234" s="6"/>
    </row>
    <row r="235" spans="1:8">
      <c r="A235" s="99"/>
      <c r="B235" s="6"/>
      <c r="C235" s="6"/>
      <c r="D235" s="6"/>
      <c r="E235" s="6"/>
      <c r="F235" s="6"/>
      <c r="G235" s="6"/>
      <c r="H235" s="6"/>
    </row>
    <row r="236" spans="1:8">
      <c r="A236" s="99"/>
      <c r="B236" s="6"/>
      <c r="C236" s="6"/>
      <c r="D236" s="6"/>
      <c r="E236" s="6"/>
      <c r="F236" s="6"/>
      <c r="G236" s="6"/>
      <c r="H236" s="6"/>
    </row>
    <row r="237" spans="1:8">
      <c r="A237" s="99"/>
      <c r="B237" s="6"/>
      <c r="C237" s="6"/>
      <c r="D237" s="6"/>
      <c r="E237" s="6"/>
      <c r="F237" s="6"/>
      <c r="G237" s="6"/>
      <c r="H237" s="6"/>
    </row>
    <row r="238" spans="1:8">
      <c r="A238" s="99"/>
      <c r="B238" s="6"/>
      <c r="C238" s="6"/>
      <c r="D238" s="6"/>
      <c r="E238" s="6"/>
      <c r="F238" s="6"/>
      <c r="G238" s="6"/>
      <c r="H238" s="6"/>
    </row>
    <row r="239" spans="1:8">
      <c r="A239" s="99"/>
      <c r="B239" s="6"/>
      <c r="C239" s="6"/>
      <c r="D239" s="6"/>
      <c r="E239" s="6"/>
      <c r="F239" s="6"/>
      <c r="G239" s="6"/>
      <c r="H239" s="6"/>
    </row>
    <row r="240" spans="1:8">
      <c r="A240" s="99"/>
      <c r="B240" s="6"/>
      <c r="C240" s="6"/>
      <c r="D240" s="6"/>
      <c r="E240" s="6"/>
      <c r="F240" s="6"/>
      <c r="G240" s="6"/>
      <c r="H240" s="6"/>
    </row>
    <row r="241" spans="1:8">
      <c r="A241" s="99"/>
      <c r="B241" s="6"/>
      <c r="C241" s="6"/>
      <c r="D241" s="6"/>
      <c r="E241" s="6"/>
      <c r="F241" s="6"/>
      <c r="G241" s="6"/>
      <c r="H241" s="6"/>
    </row>
    <row r="242" spans="1:8">
      <c r="A242" s="99"/>
      <c r="B242" s="6"/>
      <c r="C242" s="6"/>
      <c r="D242" s="6"/>
      <c r="E242" s="6"/>
      <c r="F242" s="6"/>
      <c r="G242" s="6"/>
      <c r="H242" s="6"/>
    </row>
    <row r="243" spans="1:8">
      <c r="A243" s="99"/>
      <c r="B243" s="6"/>
      <c r="C243" s="6"/>
      <c r="D243" s="6"/>
      <c r="E243" s="6"/>
      <c r="F243" s="6"/>
      <c r="G243" s="6"/>
      <c r="H243" s="6"/>
    </row>
    <row r="244" spans="1:8">
      <c r="A244" s="99"/>
      <c r="B244" s="6"/>
      <c r="C244" s="6"/>
      <c r="D244" s="6"/>
      <c r="E244" s="6"/>
      <c r="F244" s="6"/>
      <c r="G244" s="6"/>
      <c r="H244" s="6"/>
    </row>
    <row r="245" spans="1:8">
      <c r="A245" s="99"/>
      <c r="B245" s="6"/>
      <c r="C245" s="6"/>
      <c r="D245" s="6"/>
      <c r="E245" s="6"/>
      <c r="F245" s="6"/>
      <c r="G245" s="6"/>
      <c r="H245" s="6"/>
    </row>
    <row r="246" spans="1:8">
      <c r="A246" s="99"/>
      <c r="B246" s="6"/>
      <c r="C246" s="6"/>
      <c r="D246" s="6"/>
      <c r="E246" s="6"/>
      <c r="F246" s="6"/>
      <c r="G246" s="6"/>
      <c r="H246" s="6"/>
    </row>
    <row r="247" spans="1:8">
      <c r="A247" s="99"/>
      <c r="B247" s="6"/>
      <c r="C247" s="6"/>
      <c r="D247" s="6"/>
      <c r="E247" s="6"/>
      <c r="F247" s="6"/>
      <c r="G247" s="6"/>
      <c r="H247" s="6"/>
    </row>
    <row r="248" spans="1:8">
      <c r="A248" s="99"/>
      <c r="B248" s="6"/>
      <c r="C248" s="6"/>
      <c r="D248" s="6"/>
      <c r="E248" s="6"/>
      <c r="F248" s="6"/>
      <c r="G248" s="6"/>
      <c r="H248" s="6"/>
    </row>
    <row r="249" spans="1:8">
      <c r="A249" s="99"/>
      <c r="B249" s="6"/>
      <c r="C249" s="6"/>
      <c r="D249" s="6"/>
      <c r="E249" s="6"/>
      <c r="F249" s="6"/>
      <c r="G249" s="6"/>
      <c r="H249" s="6"/>
    </row>
    <row r="250" spans="1:8">
      <c r="A250" s="99"/>
      <c r="B250" s="6"/>
      <c r="C250" s="6"/>
      <c r="D250" s="6"/>
      <c r="E250" s="6"/>
      <c r="F250" s="6"/>
      <c r="G250" s="6"/>
      <c r="H250" s="6"/>
    </row>
    <row r="251" spans="1:8">
      <c r="A251" s="99"/>
      <c r="B251" s="6"/>
      <c r="C251" s="6"/>
      <c r="D251" s="6"/>
      <c r="E251" s="6"/>
      <c r="F251" s="6"/>
      <c r="G251" s="6"/>
      <c r="H251" s="6"/>
    </row>
    <row r="252" spans="1:8">
      <c r="A252" s="99"/>
      <c r="B252" s="6"/>
      <c r="C252" s="6"/>
      <c r="D252" s="6"/>
      <c r="E252" s="6"/>
      <c r="F252" s="6"/>
      <c r="G252" s="6"/>
      <c r="H252" s="6"/>
    </row>
    <row r="253" spans="1:8">
      <c r="A253" s="99"/>
      <c r="B253" s="6"/>
      <c r="C253" s="6"/>
      <c r="D253" s="6"/>
      <c r="E253" s="6"/>
      <c r="F253" s="6"/>
      <c r="G253" s="6"/>
      <c r="H253" s="6"/>
    </row>
    <row r="254" spans="1:8">
      <c r="A254" s="99"/>
      <c r="B254" s="6"/>
      <c r="C254" s="6"/>
      <c r="D254" s="6"/>
      <c r="E254" s="6"/>
      <c r="F254" s="6"/>
      <c r="G254" s="6"/>
      <c r="H254" s="6"/>
    </row>
  </sheetData>
  <autoFilter ref="A6:T190" xr:uid="{00000000-0009-0000-0000-000000000000}"/>
  <mergeCells count="6">
    <mergeCell ref="B202:F202"/>
    <mergeCell ref="G202:H202"/>
    <mergeCell ref="C1:H1"/>
    <mergeCell ref="C2:H2"/>
    <mergeCell ref="C3:H3"/>
    <mergeCell ref="B4:H4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საბოლოო</vt:lpstr>
    </vt:vector>
  </TitlesOfParts>
  <Company>Association Anika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Inasaridze</dc:creator>
  <cp:lastModifiedBy>Microsoft Office User</cp:lastModifiedBy>
  <cp:lastPrinted>2025-06-25T13:12:03Z</cp:lastPrinted>
  <dcterms:created xsi:type="dcterms:W3CDTF">2015-02-23T12:20:50Z</dcterms:created>
  <dcterms:modified xsi:type="dcterms:W3CDTF">2025-08-08T12:06:34Z</dcterms:modified>
</cp:coreProperties>
</file>